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<sst xmlns="http://schemas.openxmlformats.org/spreadsheetml/2006/main" count="25" uniqueCount="25">
  <si>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</si>
  <si>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</si>
  <si>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</si>
  <si>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</si>
  <si>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</si>
  <si>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</si>
  <si>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</si>
  <si>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</si>
  <si>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</si>
  <si>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</si>
  <si>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</si>
  <si>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</si>
  <si>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</si>
  <si>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</si>
  <si>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</si>
  <si>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</si>
  <si>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</si>
  <si>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</si>
  <si>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</si>
  <si>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иных межбюджетных трансфертов местным бюджетам из районного бюджета на обеспечение мер сбалансированности бюджетов поселений</t>
  </si>
  <si>
    <t>Приложение 20</t>
  </si>
  <si>
    <t>на 2023 год</t>
  </si>
  <si>
    <t xml:space="preserve">бюджете на 2023 год и на </t>
  </si>
  <si>
    <t>плановый период 2024 и</t>
  </si>
  <si>
    <t>2025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</si>
</sst>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1">
      <selection activeCell="B24" sqref="B24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20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22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23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24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6.25" customHeight="1">
      <c r="A9" s="27" t="s">
        <v>19</v>
      </c>
      <c r="B9" s="27"/>
    </row>
    <row r="10" spans="1:2" ht="19.5" customHeight="1">
      <c r="A10" s="26" t="s">
        <v>21</v>
      </c>
      <c r="B10" s="26"/>
    </row>
    <row r="11" spans="1:2" ht="19.5" thickBot="1">
      <c r="A11" s="4"/>
      <c r="B11" s="6" t="s">
        <v>3</v>
      </c>
    </row>
    <row r="12" spans="1:6" ht="50.25" customHeight="1" thickBot="1">
      <c r="A12" s="11" t="s">
        <v>1</v>
      </c>
      <c r="B12" s="7" t="s">
        <v>4</v>
      </c>
      <c r="C12" s="2"/>
      <c r="D12" s="2"/>
      <c r="E12" s="2"/>
      <c r="F12" s="2"/>
    </row>
    <row r="13" spans="1:6" ht="26.25" customHeight="1">
      <c r="A13" s="16" t="s">
        <v>16</v>
      </c>
      <c r="B13" s="13">
        <f>1186.4+140</f>
        <v>1326.4</v>
      </c>
      <c r="C13" s="2"/>
      <c r="D13" s="2"/>
      <c r="E13" s="2"/>
      <c r="F13" s="2"/>
    </row>
    <row r="14" spans="1:6" ht="26.25" customHeight="1">
      <c r="A14" s="17" t="s">
        <v>6</v>
      </c>
      <c r="B14" s="10">
        <f>1068.7+26.5+172+40.5</f>
        <v>1307.7</v>
      </c>
      <c r="C14" s="3"/>
      <c r="D14" s="3"/>
      <c r="E14" s="3"/>
      <c r="F14" s="3"/>
    </row>
    <row r="15" spans="1:6" ht="26.25" customHeight="1">
      <c r="A15" s="17" t="s">
        <v>7</v>
      </c>
      <c r="B15" s="10">
        <f>1119.3+43.5+74.2+13.2+46.5+79</f>
        <v>1375.7</v>
      </c>
      <c r="C15" s="3"/>
      <c r="D15" s="3"/>
      <c r="E15" s="3"/>
      <c r="F15" s="3"/>
    </row>
    <row r="16" spans="1:6" ht="26.25" customHeight="1">
      <c r="A16" s="17" t="s">
        <v>8</v>
      </c>
      <c r="B16" s="10">
        <f>493.1+61.7+31</f>
        <v>585.8000000000001</v>
      </c>
      <c r="C16" s="3"/>
      <c r="D16" s="3"/>
      <c r="E16" s="3"/>
      <c r="F16" s="3"/>
    </row>
    <row r="17" spans="1:6" ht="26.25" customHeight="1">
      <c r="A17" s="17" t="s">
        <v>9</v>
      </c>
      <c r="B17" s="10">
        <f>544+135</f>
        <v>679</v>
      </c>
      <c r="C17" s="3"/>
      <c r="D17" s="3"/>
      <c r="E17" s="3"/>
      <c r="F17" s="3"/>
    </row>
    <row r="18" spans="1:6" ht="26.25" customHeight="1">
      <c r="A18" s="17" t="s">
        <v>10</v>
      </c>
      <c r="B18" s="10">
        <f>1156.2+40.5+45+13.3</f>
        <v>1255</v>
      </c>
      <c r="C18" s="3"/>
      <c r="D18" s="3"/>
      <c r="E18" s="3"/>
      <c r="F18" s="3"/>
    </row>
    <row r="19" spans="1:6" ht="26.25" customHeight="1">
      <c r="A19" s="17" t="s">
        <v>11</v>
      </c>
      <c r="B19" s="10">
        <v>598.4</v>
      </c>
      <c r="C19" s="3"/>
      <c r="D19" s="3"/>
      <c r="E19" s="3"/>
      <c r="F19" s="3"/>
    </row>
    <row r="20" spans="1:6" ht="26.25" customHeight="1">
      <c r="A20" s="17" t="s">
        <v>12</v>
      </c>
      <c r="B20" s="10">
        <f>1135.5+48.8+106.8+25.7+24.3</f>
        <v>1341.1</v>
      </c>
      <c r="C20" s="3"/>
      <c r="D20" s="3"/>
      <c r="E20" s="3"/>
      <c r="F20" s="3"/>
    </row>
    <row r="21" spans="1:6" ht="33.75" customHeight="1">
      <c r="A21" s="17" t="s">
        <v>13</v>
      </c>
      <c r="B21" s="10">
        <f>1103+46.8</f>
        <v>1149.8</v>
      </c>
      <c r="C21" s="3"/>
      <c r="D21" s="3"/>
      <c r="E21" s="3"/>
      <c r="F21" s="3"/>
    </row>
    <row r="22" spans="1:6" ht="26.25" customHeight="1">
      <c r="A22" s="17" t="s">
        <v>14</v>
      </c>
      <c r="B22" s="10">
        <f>1067.9+28.8+150.2</f>
        <v>1246.9</v>
      </c>
      <c r="C22" s="3"/>
      <c r="D22" s="3"/>
      <c r="E22" s="3"/>
      <c r="F22" s="3"/>
    </row>
    <row r="23" spans="1:6" ht="26.25" customHeight="1">
      <c r="A23" s="18" t="s">
        <v>15</v>
      </c>
      <c r="B23" s="15">
        <f>1280.1+35.6+13.7+240.3+40.1+117.5</f>
        <v>1727.2999999999997</v>
      </c>
      <c r="C23" s="3"/>
      <c r="D23" s="3"/>
      <c r="E23" s="3"/>
      <c r="F23" s="3"/>
    </row>
    <row r="24" spans="1:6" ht="26.25" customHeight="1" thickBot="1">
      <c r="A24" s="24" t="s">
        <v>17</v>
      </c>
      <c r="B24" s="25">
        <f>320.9+119.8</f>
        <v>440.7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13033.8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2015-10-28T14:38:25Z</cp:lastPrinted>
  <dcterms:created xsi:type="dcterms:W3CDTF">2003-01-16T13:17:40Z</dcterms:created>
  <dcterms:modified xsi:type="dcterms:W3CDTF">2023-10-19T09:39:53Z</dcterms:modified>
  <cp:category/>
  <cp:version/>
  <cp:contentType/>
  <cp:contentStatus/>
</cp:coreProperties>
</file>