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23250" windowHeight="8895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</definedNames>
  <calcPr calcId="145621"/>
</workbook>
</file>

<file path=xl/calcChain.xml><?xml version="1.0" encoding="utf-8"?>
<calcChain xmlns="http://schemas.openxmlformats.org/spreadsheetml/2006/main">
  <c r="V455" i="2" l="1"/>
  <c r="Z455" i="2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12" i="2"/>
</calcChain>
</file>

<file path=xl/sharedStrings.xml><?xml version="1.0" encoding="utf-8"?>
<sst xmlns="http://schemas.openxmlformats.org/spreadsheetml/2006/main" count="2254" uniqueCount="355">
  <si>
    <t>финансовое управление администрации Кильмезского района Кировской области</t>
  </si>
  <si>
    <t>Единица измерения: тыс. руб.</t>
  </si>
  <si>
    <t>Наименование показателя</t>
  </si>
  <si>
    <t>Вед.</t>
  </si>
  <si>
    <t>Ц.ст.</t>
  </si>
  <si>
    <t>Расх.</t>
  </si>
  <si>
    <t/>
  </si>
  <si>
    <t>Касс. расход</t>
  </si>
  <si>
    <t>Исполнение лимитов</t>
  </si>
  <si>
    <t>0000</t>
  </si>
  <si>
    <t>0000000000</t>
  </si>
  <si>
    <t>000</t>
  </si>
  <si>
    <t>902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</si>
  <si>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</si>
  <si>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</si>
  <si>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</si>
  <si>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</si>
  <si>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</si>
  <si>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</si>
  <si>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              Гражданско-патриотическое воспитание населения района</t>
  </si>
  <si>
    <t>0300004060</t>
  </si>
  <si>
    <t xml:space="preserve">                      Закупка товаров, работ и услуг для обеспечения государственных (муниципальных) нужд</t>
  </si>
  <si>
    <t>200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</si>
  <si>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</si>
  <si>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</si>
  <si>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</si>
  <si>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</si>
  <si>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  муниципальная программа Кильмезского района Развитие культуры и туризма в Кильмезском районе</t>
  </si>
  <si>
    <t>0200000000</t>
  </si>
  <si>
    <t xml:space="preserve">        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</si>
  <si>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</si>
  <si>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</si>
  <si>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</si>
  <si>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  Социальное обеспечение и иные выплаты населению</t>
  </si>
  <si>
    <t>300</t>
  </si>
  <si>
    <t xml:space="preserve">                      Иные бюджетные ассигнования</t>
  </si>
  <si>
    <t>800</t>
  </si>
  <si>
    <t xml:space="preserve">                    Выполнение расходных обязательств муниципальных образований области</t>
  </si>
  <si>
    <t>0200015570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</si>
  <si>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</si>
  <si>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</si>
  <si>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</si>
  <si>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</si>
  <si>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</si>
  <si>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0200016120</t>
  </si>
  <si>
    <t>903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</si>
  <si>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</si>
  <si>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</si>
  <si>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</si>
  <si>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</si>
  <si>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муниципальная программа Кильмезского района Развитие образование Кильмезского района</t>
  </si>
  <si>
    <t>0100000000</t>
  </si>
  <si>
    <t xml:space="preserve">              мероприятия не вошедшие в подпрограммы</t>
  </si>
  <si>
    <t>01Б0000000</t>
  </si>
  <si>
    <t xml:space="preserve">                    Организация деятельности управления образования администрации Кильмезского района</t>
  </si>
  <si>
    <t>01Б0001010</t>
  </si>
  <si>
    <t xml:space="preserve">                    Осуществление деятельности по опеке и попечительству</t>
  </si>
  <si>
    <t>01Б0016040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</si>
  <si>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</si>
  <si>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</si>
  <si>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</si>
  <si>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</si>
  <si>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</si>
  <si>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</si>
  <si>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              Повышение безопасности дорожного движение в Кильмезском районе</t>
  </si>
  <si>
    <t>0900004260</t>
  </si>
  <si>
    <t xml:space="preserve">        Дошкольное образование</t>
  </si>
  <si>
    <t>0701</t>
  </si>
  <si>
    <t xml:space="preserve">              подпрограмма Развитие дошкольного, общего образования и дополнительного образования детей</t>
  </si>
  <si>
    <t>0110000000</t>
  </si>
  <si>
    <t xml:space="preserve">                    Развитие системы дошкольного образования</t>
  </si>
  <si>
    <t>0110002110</t>
  </si>
  <si>
    <t>0110015570</t>
  </si>
  <si>
    <t xml:space="preserve">  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</si>
  <si>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0110017140</t>
  </si>
  <si>
    <t xml:space="preserve">        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</si>
  <si>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</si>
  <si>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        Обеспечение пожарной безопасности</t>
  </si>
  <si>
    <t>0800004190</t>
  </si>
  <si>
    <t xml:space="preserve">        Общее образование</t>
  </si>
  <si>
    <t>0702</t>
  </si>
  <si>
    <t xml:space="preserve">                    Развитие системы общего образования</t>
  </si>
  <si>
    <t>0110002120</t>
  </si>
  <si>
    <t xml:space="preserve">        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</si>
  <si>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0110015480</t>
  </si>
  <si>
    <t xml:space="preserve">  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</si>
  <si>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0110016170</t>
  </si>
  <si>
    <t xml:space="preserve">        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</si>
  <si>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0110017010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</si>
  <si>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</si>
  <si>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0110053030</t>
  </si>
  <si>
    <t xml:space="preserve">  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</si>
  <si>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01100L3040</t>
  </si>
  <si>
    <t xml:space="preserve">        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</si>
  <si>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01100S5480</t>
  </si>
  <si>
    <t xml:space="preserve">                    Создание финансовых, материальных и иных резервов</t>
  </si>
  <si>
    <t>0800004210</t>
  </si>
  <si>
    <t xml:space="preserve">        Дополнительное образование детей</t>
  </si>
  <si>
    <t>0703</t>
  </si>
  <si>
    <t xml:space="preserve">                    Развитие дополнительного образования детей физкультурно-спортивной направленности</t>
  </si>
  <si>
    <t>0110002130</t>
  </si>
  <si>
    <t xml:space="preserve">                    Развитие дополнительного образования детей в Доме детского творчества</t>
  </si>
  <si>
    <t>0110002140</t>
  </si>
  <si>
    <t xml:space="preserve">                    Обеспечение расходов за счет персонифицированного финансирования дополнительного образования детей</t>
  </si>
  <si>
    <t>0110002141</t>
  </si>
  <si>
    <t xml:space="preserve">        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</si>
  <si>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</si>
  <si>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</si>
  <si>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</si>
  <si>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Организация занятости детей и подростков</t>
  </si>
  <si>
    <t>01Б0003030</t>
  </si>
  <si>
    <t xml:space="preserve">                    Организационно-воспитательные мероприятие с детьми и подростками</t>
  </si>
  <si>
    <t>01Б0003040</t>
  </si>
  <si>
    <t xml:space="preserve">                    Оплата стоимости питания детей в оздоровительных учреждениях с дневным пребыванием детей</t>
  </si>
  <si>
    <t>01Б0015060</t>
  </si>
  <si>
    <t xml:space="preserve">                    Проведение оздоровительной компании детей за счет средств местного бюджета</t>
  </si>
  <si>
    <t>01Б00S5060</t>
  </si>
  <si>
    <t xml:space="preserve">        Другие вопросы в области образования</t>
  </si>
  <si>
    <t>0709</t>
  </si>
  <si>
    <t xml:space="preserve">        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</si>
  <si>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</si>
  <si>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        Обеспечение персонифицированного финансирования дополнительного образования детей</t>
  </si>
  <si>
    <t>01Б0003060</t>
  </si>
  <si>
    <t>01Б0015570</t>
  </si>
  <si>
    <t xml:space="preserve">        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</si>
  <si>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01Б0016140</t>
  </si>
  <si>
    <t xml:space="preserve">        Охрана семьи и детства</t>
  </si>
  <si>
    <t>1004</t>
  </si>
  <si>
    <t xml:space="preserve">  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</si>
  <si>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0110016130</t>
  </si>
  <si>
    <t xml:space="preserve">              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</si>
  <si>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0120000000</t>
  </si>
  <si>
    <t xml:space="preserve">        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</si>
  <si>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0120016080</t>
  </si>
  <si>
    <t>912</t>
  </si>
  <si>
    <t xml:space="preserve">        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</si>
  <si>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</si>
  <si>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  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</si>
  <si>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</si>
  <si>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        Выполнение мероприятий переданных полномочий от сельских и городского поселений по финансовому контролю</t>
  </si>
  <si>
    <t>0700004390</t>
  </si>
  <si>
    <t>0700015570</t>
  </si>
  <si>
    <t xml:space="preserve">        Другие общегосударственные вопросы</t>
  </si>
  <si>
    <t>0113</t>
  </si>
  <si>
    <t xml:space="preserve">        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</si>
  <si>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0700016050</t>
  </si>
  <si>
    <t xml:space="preserve">                      Межбюджетные трансферты</t>
  </si>
  <si>
    <t>500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</si>
  <si>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</si>
  <si>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</si>
  <si>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</si>
  <si>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</si>
  <si>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</si>
  <si>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</si>
  <si>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</si>
  <si>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</si>
  <si>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          Субсидия местным бюджетам из областного бюджета на создание мест (площадок) накопления твердых коммунальных отходов</t>
  </si>
  <si>
    <t>0700015540</t>
  </si>
  <si>
    <t xml:space="preserve">        Профессиональная подготовка, переподготовка и повышение квалификации</t>
  </si>
  <si>
    <t>0705</t>
  </si>
  <si>
    <t xml:space="preserve">                    Подготовка и повышение квалификации лиц, замещающих муниципальные должности, и муниципальных служащих</t>
  </si>
  <si>
    <t>0700015560</t>
  </si>
  <si>
    <t xml:space="preserve">        Пенсионное обеспечение</t>
  </si>
  <si>
    <t>1001</t>
  </si>
  <si>
    <t xml:space="preserve">                    Выплаты к песиям муниципальных служащих</t>
  </si>
  <si>
    <t>0300004020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</si>
  <si>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</si>
  <si>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</si>
  <si>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</si>
  <si>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</si>
  <si>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        Управление муниципальным долгом Кильмезского муниципального района</t>
  </si>
  <si>
    <t>0700004180</t>
  </si>
  <si>
    <t xml:space="preserve">                      Обслуживание государственного (муниципального) долга</t>
  </si>
  <si>
    <t>700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</si>
  <si>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</si>
  <si>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</si>
  <si>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</si>
  <si>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</si>
  <si>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</si>
  <si>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</si>
  <si>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      Инвестиционные программы и проекты развития общественной инфраструктуры муниципальных образований в Кировской области</t>
  </si>
  <si>
    <t>0700015170</t>
  </si>
  <si>
    <t xml:space="preserve">                    Расчет и предоставление дотаций бюджетам поселений</t>
  </si>
  <si>
    <t>0700016030</t>
  </si>
  <si>
    <t xml:space="preserve">        Прочие межбюджетные трансферты общего характера</t>
  </si>
  <si>
    <t>1403</t>
  </si>
  <si>
    <t xml:space="preserve">      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</si>
  <si>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</si>
  <si>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        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</si>
  <si>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</si>
  <si>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935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</si>
  <si>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</si>
  <si>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</si>
  <si>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Кильмезского района Охрана окружающей среды в Кильмезском районе</t>
  </si>
  <si>
    <t>1000000000</t>
  </si>
  <si>
    <t xml:space="preserve">            Контрольно-счетная комиссия муниципального образования Кильмезский район</t>
  </si>
  <si>
    <t>1400000000</t>
  </si>
  <si>
    <t xml:space="preserve">                    Председатель контрольно-счетной коммиссии</t>
  </si>
  <si>
    <t>1400001050</t>
  </si>
  <si>
    <t>936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</si>
  <si>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</si>
  <si>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</si>
  <si>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  муниципальная программа Развитие муниципальной службы Кильмезского района</t>
  </si>
  <si>
    <t>1100000000</t>
  </si>
  <si>
    <t xml:space="preserve">                    Глава района, глава администрации Кильмезского района</t>
  </si>
  <si>
    <t>1100001Г30</t>
  </si>
  <si>
    <t xml:space="preserve">                    Обеспечение и повышение энергетической эффективности</t>
  </si>
  <si>
    <t>0900004240</t>
  </si>
  <si>
    <t xml:space="preserve">        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</si>
  <si>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</si>
  <si>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</si>
  <si>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</si>
  <si>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1100015570</t>
  </si>
  <si>
    <t xml:space="preserve">  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</si>
  <si>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1100016020</t>
  </si>
  <si>
    <t xml:space="preserve">  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</si>
  <si>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1100016060</t>
  </si>
  <si>
    <t xml:space="preserve">                    Софинансирование на выполнение расходных обязательств муниципальных образований области</t>
  </si>
  <si>
    <t>11000S5570</t>
  </si>
  <si>
    <t xml:space="preserve">        Судебная система</t>
  </si>
  <si>
    <t>0105</t>
  </si>
  <si>
    <t xml:space="preserve">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</si>
  <si>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1500000000</t>
  </si>
  <si>
    <t xml:space="preserve">  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</si>
  <si>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1500051200</t>
  </si>
  <si>
    <t xml:space="preserve">        Обеспечение проведения выборов и референдумов</t>
  </si>
  <si>
    <t>0107</t>
  </si>
  <si>
    <t xml:space="preserve">                    Проведения выборов и референдумов в Кильмезском районе</t>
  </si>
  <si>
    <t>1100004350</t>
  </si>
  <si>
    <t xml:space="preserve">                    Мероприятия в сфере молодежной политики</t>
  </si>
  <si>
    <t>0300004040</t>
  </si>
  <si>
    <t xml:space="preserve">        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</si>
  <si>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</si>
  <si>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              Управление муниципальным имуществом</t>
  </si>
  <si>
    <t>0400004110</t>
  </si>
  <si>
    <t xml:space="preserve">                    Исполнение судебных актов по обращению взыскания на средства районого бюджета</t>
  </si>
  <si>
    <t>0700005001</t>
  </si>
  <si>
    <t xml:space="preserve">                    Противодействие коррупции</t>
  </si>
  <si>
    <t>0800004220</t>
  </si>
  <si>
    <t xml:space="preserve">                    Общегосударственные мероприятия</t>
  </si>
  <si>
    <t>1100004330</t>
  </si>
  <si>
    <t xml:space="preserve">                    Организация деятельности МКУ Кильмезская МЦБ</t>
  </si>
  <si>
    <t>1100004340</t>
  </si>
  <si>
    <t xml:space="preserve">                    Организация деятельности МКУ Единая служба комплексного обслуживания</t>
  </si>
  <si>
    <t>1100004360</t>
  </si>
  <si>
    <t xml:space="preserve">        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</si>
  <si>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1100016010</t>
  </si>
  <si>
    <t xml:space="preserve">                    Проведение Всероссийской переписи населения 2021 года</t>
  </si>
  <si>
    <t>1100054690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</si>
  <si>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</si>
  <si>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</si>
  <si>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</si>
  <si>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</si>
  <si>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</si>
  <si>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</si>
  <si>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</si>
  <si>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</si>
  <si>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Сельское хозяйство и рыболовство</t>
  </si>
  <si>
    <t>0405</t>
  </si>
  <si>
    <t xml:space="preserve">            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</si>
  <si>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0600000000</t>
  </si>
  <si>
    <t xml:space="preserve">              подпрограмма Развитие агропромышленного комплекса</t>
  </si>
  <si>
    <t>0610000000</t>
  </si>
  <si>
    <t xml:space="preserve">                    Обращение с животными в части организации мероприятий при осуществлении деятельности по обращению с животными без владельцев</t>
  </si>
  <si>
    <t>0610016160</t>
  </si>
  <si>
    <t xml:space="preserve">                    Стимулирование развития приоритетных подотраслей агропромышленного комплекса и развитие малых форм хозяйствования</t>
  </si>
  <si>
    <t>06100N5020</t>
  </si>
  <si>
    <t xml:space="preserve">        Транспорт</t>
  </si>
  <si>
    <t>0408</t>
  </si>
  <si>
    <t xml:space="preserve">        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</si>
  <si>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</si>
  <si>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        Развитие транспортной инфраструктуры Кильмезского района"</t>
  </si>
  <si>
    <t>0900004250</t>
  </si>
  <si>
    <t xml:space="preserve">        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</si>
  <si>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0900015080</t>
  </si>
  <si>
    <t xml:space="preserve">                    Софинансирование на осуществление дорожной деятельности в отношении автомобильных дорог общего пользования местного значения</t>
  </si>
  <si>
    <t>09000S5080</t>
  </si>
  <si>
    <t xml:space="preserve">        Другие вопросы в области национальной экономики</t>
  </si>
  <si>
    <t>0412</t>
  </si>
  <si>
    <t xml:space="preserve">                    Землеустройство и землепользование</t>
  </si>
  <si>
    <t>0400004120</t>
  </si>
  <si>
    <t xml:space="preserve">                    Проведение комплексных кадастровых работ</t>
  </si>
  <si>
    <t>04000L5110</t>
  </si>
  <si>
    <t xml:space="preserve">        Коммунальное хозяйство</t>
  </si>
  <si>
    <t>0502</t>
  </si>
  <si>
    <t xml:space="preserve">                    Субсидия на реализацию мероприятий, направленных на подготовку объектов коммунальной инфраструктуры к работе в осенне-зимний период</t>
  </si>
  <si>
    <t xml:space="preserve">                    Софинансирование мероприятий, направленных на подготовку объектов коммунальной инфраструктуры к работе в осенне-зимний период</t>
  </si>
  <si>
    <t xml:space="preserve">        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</si>
  <si>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</si>
  <si>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                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</si>
  <si>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</si>
  <si>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0900015490</t>
  </si>
  <si>
    <t>09000S5490</t>
  </si>
  <si>
    <t xml:space="preserve">                    Дополнительное образование детей в сфере культуры и исскуства</t>
  </si>
  <si>
    <t>0200002050</t>
  </si>
  <si>
    <t>1100015560</t>
  </si>
  <si>
    <t xml:space="preserve">                    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</si>
  <si>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11000S5560</t>
  </si>
  <si>
    <t xml:space="preserve">                    Повышение социальной активности молодежи района, организация досуга молодого населения</t>
  </si>
  <si>
    <t>0300004050</t>
  </si>
  <si>
    <t xml:space="preserve">                    Профилактика правонарушение среди населения Кильмезского района</t>
  </si>
  <si>
    <t>0300004090</t>
  </si>
  <si>
    <t xml:space="preserve">                    Деятельность МКУК Кильмезский краеведческий музей</t>
  </si>
  <si>
    <t>0200002030</t>
  </si>
  <si>
    <t xml:space="preserve">                    Капитальный ремонт здания МКУК Кильмезский районный краеведческий музей</t>
  </si>
  <si>
    <t>0200015171</t>
  </si>
  <si>
    <t xml:space="preserve">                    Софинансирование мероприятий по капитальному ремонту здания МКУК Кильмезский районный краеведческий музей</t>
  </si>
  <si>
    <t>02000S5171</t>
  </si>
  <si>
    <t xml:space="preserve">      ЗДРАВООХРАНЕНИЕ</t>
  </si>
  <si>
    <t>0900</t>
  </si>
  <si>
    <t xml:space="preserve">        Стационарная медицинская помощь</t>
  </si>
  <si>
    <t>0901</t>
  </si>
  <si>
    <t xml:space="preserve">                    Профилактика алкоголизма, наркомании, таксикомании и табакокурения в Кильмезском районе</t>
  </si>
  <si>
    <t>0300004080</t>
  </si>
  <si>
    <t xml:space="preserve">  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</si>
  <si>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0200016140</t>
  </si>
  <si>
    <t xml:space="preserve">                    Расходы по администрированию</t>
  </si>
  <si>
    <t>0120016094</t>
  </si>
  <si>
    <t xml:space="preserve">                    Приобретение (строительство) жилого помещения</t>
  </si>
  <si>
    <t>01200N0820</t>
  </si>
  <si>
    <t xml:space="preserve">                      Капитальные вложения в объекты государственной (муниципальной) собственности</t>
  </si>
  <si>
    <t>400</t>
  </si>
  <si>
    <t xml:space="preserve">                    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</si>
  <si>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0300017380</t>
  </si>
  <si>
    <t xml:space="preserve">                    Обеспечение жильем молодых семей</t>
  </si>
  <si>
    <t>03000L4970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</si>
  <si>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</si>
  <si>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</si>
  <si>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</si>
  <si>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</si>
  <si>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          Развитие физкультуры и спорта в Кильмезском районе</t>
  </si>
  <si>
    <t>0300004100</t>
  </si>
  <si>
    <t>992</t>
  </si>
  <si>
    <t xml:space="preserve">                    Организация библиотечного обслуживания населения</t>
  </si>
  <si>
    <t>0200002020</t>
  </si>
  <si>
    <t xml:space="preserve">                    Расходы за счет предоставленных негосударственными организациями грантов для получателей средств бюджетов муниципальных районов</t>
  </si>
  <si>
    <t>0200002021</t>
  </si>
  <si>
    <t xml:space="preserve">                    Поддержка отрасли культуры</t>
  </si>
  <si>
    <t>02000L519F</t>
  </si>
  <si>
    <t>ВСЕГО РАСХОДОВ:</t>
  </si>
  <si>
    <t>Начальник отдела                                                                         
Исполнитель                                                                                 Кузьминых Ирина Михайловна</t>
  </si>
  <si>
    <t>Уточненный план</t>
  </si>
  <si>
    <t>Разд.   подр</t>
  </si>
  <si>
    <t>Приложение 5</t>
  </si>
  <si>
    <t>к решению Кильмезской</t>
  </si>
  <si>
    <t>районной Думы</t>
  </si>
  <si>
    <t>П О К А З А Т Е Л И</t>
  </si>
  <si>
    <t>ведомственной структуры</t>
  </si>
  <si>
    <t>расходов районного бюджета в 2021 году</t>
  </si>
  <si>
    <t>Муниципальное казённое учреждение "Районный Центр Культуры и Досуга" Кильмезского района Кировской области</t>
  </si>
  <si>
    <t>муниципальное учреждение управление образования администрации Кильмезского района Кировской области</t>
  </si>
  <si>
    <t>Районная Дума муниципального образования Кильмезский муниципальный район Кировской области</t>
  </si>
  <si>
    <t>Администрация Кильмезского района Кировской области</t>
  </si>
  <si>
    <t>Муниципальное казенное учреждение культуры "Кильмезская межмуниципальная библиотечная система"</t>
  </si>
  <si>
    <t>от 19.04.2022 №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</si>
</sst>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65">
    <xf numFmtId="0" fontId="0" fillId="0" borderId="0" xfId="0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0" fontId="7" fillId="5" borderId="1" xfId="14" applyNumberFormat="1" applyFont="1" applyFill="1" applyProtection="1">
      <alignment horizontal="left" wrapText="1"/>
    </xf>
    <xf numFmtId="0" fontId="10" fillId="5" borderId="1" xfId="4" applyNumberFormat="1" applyFont="1" applyFill="1" applyProtection="1">
      <alignment horizontal="center"/>
    </xf>
    <xf numFmtId="0" fontId="7" fillId="5" borderId="1" xfId="1" applyNumberFormat="1" applyFont="1" applyFill="1" applyAlignment="1" applyProtection="1">
      <alignment wrapText="1"/>
    </xf>
    <xf numFmtId="0" fontId="7" fillId="5" borderId="1" xfId="1" applyFont="1" applyFill="1" applyAlignment="1">
      <alignment wrapText="1"/>
    </xf>
    <xf numFmtId="0" fontId="7" fillId="5" borderId="1" xfId="2" applyNumberFormat="1" applyFont="1" applyFill="1" applyAlignment="1" applyProtection="1"/>
    <xf numFmtId="0" fontId="10" fillId="5" borderId="1" xfId="4" applyNumberFormat="1" applyFont="1" applyFill="1" applyAlignment="1" applyProtection="1">
      <alignment horizontal="center"/>
    </xf>
    <xf numFmtId="0" fontId="10" fillId="5" borderId="1" xfId="4" applyFont="1" applyFill="1" applyAlignment="1">
      <alignment horizontal="center"/>
    </xf>
    <xf numFmtId="0" fontId="11" fillId="5" borderId="2" xfId="6" applyNumberFormat="1" applyFont="1" applyFill="1" applyProtection="1">
      <alignment horizontal="center" vertical="center" wrapText="1"/>
    </xf>
    <xf numFmtId="1" fontId="7" fillId="5" borderId="8" xfId="8" applyNumberFormat="1" applyFont="1" applyFill="1" applyBorder="1" applyProtection="1">
      <alignment horizontal="center" vertical="top" shrinkToFit="1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7" fillId="5" borderId="9" xfId="12" applyNumberFormat="1" applyFont="1" applyFill="1" applyBorder="1" applyProtection="1">
      <alignment horizontal="right" vertical="top" shrinkToFit="1"/>
    </xf>
    <xf numFmtId="1" fontId="7" fillId="5" borderId="10" xfId="8" applyNumberFormat="1" applyFont="1" applyFill="1" applyBorder="1" applyProtection="1">
      <alignment horizontal="center" vertical="top" shrinkToFit="1"/>
    </xf>
    <xf numFmtId="4" fontId="7" fillId="5" borderId="10" xfId="9" applyNumberFormat="1" applyFont="1" applyFill="1" applyBorder="1" applyProtection="1">
      <alignment horizontal="right" vertical="top" shrinkToFit="1"/>
    </xf>
    <xf numFmtId="4" fontId="9" fillId="5" borderId="12" xfId="12" applyNumberFormat="1" applyFont="1" applyFill="1" applyBorder="1" applyProtection="1">
      <alignment horizontal="right" vertical="top" shrinkToFit="1"/>
    </xf>
    <xf numFmtId="164" fontId="9" fillId="5" borderId="13" xfId="10" applyNumberFormat="1" applyFont="1" applyFill="1" applyBorder="1" applyProtection="1">
      <alignment horizontal="right" vertical="top" shrinkToFit="1"/>
    </xf>
    <xf numFmtId="4" fontId="9" fillId="5" borderId="14" xfId="12" applyNumberFormat="1" applyFont="1" applyFill="1" applyBorder="1" applyProtection="1">
      <alignment horizontal="right" vertical="top" shrinkToFit="1"/>
    </xf>
    <xf numFmtId="4" fontId="9" fillId="5" borderId="15" xfId="12" applyNumberFormat="1" applyFont="1" applyFill="1" applyBorder="1" applyProtection="1">
      <alignment horizontal="right" vertical="top" shrinkToFit="1"/>
    </xf>
    <xf numFmtId="4" fontId="9" fillId="5" borderId="7" xfId="12" applyNumberFormat="1" applyFont="1" applyFill="1" applyBorder="1" applyProtection="1">
      <alignment horizontal="right" vertical="top" shrinkToFit="1"/>
    </xf>
    <xf numFmtId="4" fontId="7" fillId="5" borderId="9" xfId="9" applyNumberFormat="1" applyFont="1" applyFill="1" applyBorder="1" applyProtection="1">
      <alignment horizontal="right" vertical="top" shrinkToFit="1"/>
    </xf>
    <xf numFmtId="0" fontId="11" fillId="5" borderId="10" xfId="6" applyNumberFormat="1" applyFont="1" applyFill="1" applyBorder="1" applyProtection="1">
      <alignment horizontal="center" vertical="center" wrapText="1"/>
    </xf>
    <xf numFmtId="0" fontId="7" fillId="5" borderId="19" xfId="7" applyNumberFormat="1" applyFont="1" applyFill="1" applyBorder="1" applyProtection="1">
      <alignment vertical="top" wrapText="1"/>
    </xf>
    <xf numFmtId="1" fontId="7" fillId="5" borderId="2" xfId="8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164" fontId="7" fillId="5" borderId="20" xfId="10" applyNumberFormat="1" applyFont="1" applyFill="1" applyBorder="1" applyProtection="1">
      <alignment horizontal="right" vertical="top" shrinkToFit="1"/>
    </xf>
    <xf numFmtId="0" fontId="7" fillId="5" borderId="21" xfId="7" applyNumberFormat="1" applyFont="1" applyFill="1" applyBorder="1" applyProtection="1">
      <alignment vertical="top" wrapText="1"/>
    </xf>
    <xf numFmtId="1" fontId="7" fillId="5" borderId="5" xfId="8" applyNumberFormat="1" applyFont="1" applyFill="1" applyBorder="1" applyProtection="1">
      <alignment horizontal="center" vertical="top" shrinkToFit="1"/>
    </xf>
    <xf numFmtId="4" fontId="7" fillId="5" borderId="5" xfId="9" applyNumberFormat="1" applyFont="1" applyFill="1" applyBorder="1" applyProtection="1">
      <alignment horizontal="right" vertical="top" shrinkToFit="1"/>
    </xf>
    <xf numFmtId="164" fontId="7" fillId="5" borderId="22" xfId="10" applyNumberFormat="1" applyFont="1" applyFill="1" applyBorder="1" applyProtection="1">
      <alignment horizontal="right" vertical="top" shrinkToFit="1"/>
    </xf>
    <xf numFmtId="0" fontId="7" fillId="5" borderId="23" xfId="7" applyNumberFormat="1" applyFont="1" applyFill="1" applyBorder="1" applyProtection="1">
      <alignment vertical="top" wrapText="1"/>
    </xf>
    <xf numFmtId="4" fontId="7" fillId="5" borderId="8" xfId="9" applyNumberFormat="1" applyFont="1" applyFill="1" applyBorder="1" applyProtection="1">
      <alignment horizontal="right" vertical="top" shrinkToFit="1"/>
    </xf>
    <xf numFmtId="164" fontId="7" fillId="5" borderId="24" xfId="10" applyNumberFormat="1" applyFont="1" applyFill="1" applyBorder="1" applyProtection="1">
      <alignment horizontal="right" vertical="top" shrinkToFit="1"/>
    </xf>
    <xf numFmtId="0" fontId="15" fillId="5" borderId="11" xfId="7" applyNumberFormat="1" applyFont="1" applyFill="1" applyBorder="1" applyProtection="1">
      <alignment vertical="top" wrapText="1"/>
    </xf>
    <xf numFmtId="1" fontId="9" fillId="5" borderId="12" xfId="8" applyNumberFormat="1" applyFont="1" applyFill="1" applyBorder="1" applyProtection="1">
      <alignment horizontal="center" vertical="top" shrinkToFit="1"/>
    </xf>
    <xf numFmtId="4" fontId="9" fillId="5" borderId="12" xfId="9" applyNumberFormat="1" applyFont="1" applyFill="1" applyBorder="1" applyProtection="1">
      <alignment horizontal="right" vertical="top" shrinkToFit="1"/>
    </xf>
    <xf numFmtId="0" fontId="7" fillId="5" borderId="25" xfId="7" applyNumberFormat="1" applyFont="1" applyFill="1" applyBorder="1" applyProtection="1">
      <alignment vertical="top" wrapText="1"/>
    </xf>
    <xf numFmtId="164" fontId="7" fillId="5" borderId="26" xfId="10" applyNumberFormat="1" applyFont="1" applyFill="1" applyBorder="1" applyProtection="1">
      <alignment horizontal="right" vertical="top" shrinkToFit="1"/>
    </xf>
    <xf numFmtId="0" fontId="11" fillId="5" borderId="2" xfId="6" applyNumberFormat="1" applyFont="1" applyFill="1" applyProtection="1">
      <alignment horizontal="center" vertical="center" wrapText="1"/>
    </xf>
    <xf numFmtId="0" fontId="11" fillId="5" borderId="10" xfId="6" applyFont="1" applyFill="1" applyBorder="1">
      <alignment horizontal="center" vertical="center" wrapText="1"/>
    </xf>
    <xf numFmtId="0" fontId="11" fillId="5" borderId="3" xfId="26" applyNumberFormat="1" applyFont="1" applyFill="1" applyBorder="1" applyProtection="1">
      <alignment horizontal="center" vertical="center" wrapText="1"/>
    </xf>
    <xf numFmtId="0" fontId="11" fillId="5" borderId="16" xfId="26" applyFont="1" applyFill="1" applyBorder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0" fontId="11" fillId="5" borderId="9" xfId="6" applyNumberFormat="1" applyFont="1" applyFill="1" applyBorder="1" applyProtection="1">
      <alignment horizontal="center" vertical="center" wrapText="1"/>
    </xf>
    <xf numFmtId="0" fontId="11" fillId="5" borderId="18" xfId="6" applyFont="1" applyFill="1" applyBorder="1">
      <alignment horizontal="center" vertical="center" wrapText="1"/>
    </xf>
    <xf numFmtId="0" fontId="7" fillId="5" borderId="1" xfId="14" applyNumberFormat="1" applyFont="1" applyFill="1" applyProtection="1">
      <alignment horizontal="left" wrapText="1"/>
    </xf>
    <xf numFmtId="0" fontId="7" fillId="5" borderId="1" xfId="14" applyFont="1" applyFill="1">
      <alignment horizontal="left" wrapText="1"/>
    </xf>
    <xf numFmtId="0" fontId="9" fillId="5" borderId="11" xfId="11" applyNumberFormat="1" applyFont="1" applyFill="1" applyBorder="1" applyProtection="1">
      <alignment horizontal="left"/>
    </xf>
    <xf numFmtId="0" fontId="9" fillId="5" borderId="12" xfId="11" applyFont="1" applyFill="1" applyBorder="1">
      <alignment horizontal="left"/>
    </xf>
    <xf numFmtId="0" fontId="11" fillId="5" borderId="3" xfId="25" applyNumberFormat="1" applyFont="1" applyFill="1" applyBorder="1" applyProtection="1">
      <alignment horizontal="center" vertical="center" wrapText="1"/>
    </xf>
    <xf numFmtId="0" fontId="11" fillId="5" borderId="16" xfId="25" applyFont="1" applyFill="1" applyBorder="1">
      <alignment horizontal="center" vertical="center" wrapText="1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7" fillId="5" borderId="1" xfId="5" applyNumberFormat="1" applyFont="1" applyFill="1" applyProtection="1">
      <alignment horizontal="right"/>
    </xf>
    <xf numFmtId="0" fontId="7" fillId="5" borderId="1" xfId="5" applyFont="1" applyFill="1">
      <alignment horizontal="right"/>
    </xf>
    <xf numFmtId="0" fontId="11" fillId="5" borderId="3" xfId="6" applyNumberFormat="1" applyFont="1" applyFill="1" applyBorder="1" applyProtection="1">
      <alignment horizontal="center" vertical="center" wrapText="1"/>
    </xf>
    <xf numFmtId="0" fontId="11" fillId="5" borderId="16" xfId="6" applyFont="1" applyFill="1" applyBorder="1">
      <alignment horizontal="center" vertical="center" wrapText="1"/>
    </xf>
    <xf numFmtId="0" fontId="11" fillId="5" borderId="6" xfId="22" applyNumberFormat="1" applyFont="1" applyFill="1" applyBorder="1" applyAlignment="1" applyProtection="1">
      <alignment horizontal="center" vertical="center" wrapText="1"/>
    </xf>
    <xf numFmtId="4" fontId="11" fillId="5" borderId="17" xfId="22" applyFont="1" applyFill="1" applyBorder="1" applyAlignment="1">
      <alignment horizontal="center" vertical="center" wrapText="1"/>
    </xf>
    <xf numFmtId="0" fontId="11" fillId="5" borderId="4" xfId="25" applyNumberFormat="1" applyFont="1" applyFill="1" applyBorder="1" applyProtection="1">
      <alignment horizontal="center" vertical="center" wrapText="1"/>
    </xf>
    <xf numFmtId="0" fontId="11" fillId="5" borderId="10" xfId="25" applyFont="1" applyFill="1" applyBorder="1">
      <alignment horizontal="center" vertical="center" wrapText="1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26"/>
    <cellStyle name="xl53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7"/>
  <sheetViews>
    <sheetView showGridLines="0" tabSelected="1" zoomScaleNormal="100" zoomScaleSheetLayoutView="100" workbookViewId="0">
      <pane ySplit="11" topLeftCell="A432" activePane="bottomLeft" state="frozen"/>
      <selection pane="bottomLeft" activeCell="L4" sqref="L4"/>
    </sheetView>
  </sheetViews>
  <sheetFormatPr defaultRowHeight="15" outlineLevelRow="7" x14ac:dyDescent="0.25"/>
  <cols>
    <col min="1" max="1" width="45.28515625" style="2" customWidth="1"/>
    <col min="2" max="2" width="4.85546875" style="2" customWidth="1"/>
    <col min="3" max="3" width="5" style="2" customWidth="1"/>
    <col min="4" max="4" width="10.7109375" style="2" customWidth="1"/>
    <col min="5" max="5" width="4.85546875" style="2" customWidth="1"/>
    <col min="6" max="11" width="9.140625" style="2" hidden="1"/>
    <col min="12" max="12" width="10.42578125" style="2" customWidth="1"/>
    <col min="13" max="21" width="9.140625" style="2" hidden="1"/>
    <col min="22" max="22" width="8.85546875" style="2" customWidth="1"/>
    <col min="23" max="25" width="9.140625" style="2" hidden="1"/>
    <col min="26" max="26" width="10" style="2" customWidth="1"/>
    <col min="27" max="27" width="9.140625" style="2" hidden="1"/>
    <col min="28" max="28" width="9.140625" style="2" customWidth="1"/>
    <col min="29" max="16384" width="9.140625" style="2"/>
  </cols>
  <sheetData>
    <row r="1" spans="1:28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12" t="s">
        <v>343</v>
      </c>
      <c r="M1" s="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"/>
      <c r="AB1" s="1"/>
    </row>
    <row r="2" spans="1:28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3" t="s">
        <v>344</v>
      </c>
      <c r="M2" s="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"/>
      <c r="AB2" s="1"/>
    </row>
    <row r="3" spans="1:28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3" t="s">
        <v>345</v>
      </c>
      <c r="M3" s="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"/>
      <c r="AB3" s="1"/>
    </row>
    <row r="4" spans="1:28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" t="s">
        <v>354</v>
      </c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1"/>
    </row>
    <row r="5" spans="1:28" ht="18.75" x14ac:dyDescent="0.3">
      <c r="A5" s="44" t="s">
        <v>346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1"/>
      <c r="AB5" s="1"/>
    </row>
    <row r="6" spans="1:28" ht="18.75" x14ac:dyDescent="0.25">
      <c r="A6" s="45" t="s">
        <v>347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1"/>
      <c r="AB6" s="1"/>
    </row>
    <row r="7" spans="1:28" ht="18.75" x14ac:dyDescent="0.3">
      <c r="A7" s="46" t="s">
        <v>348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"/>
      <c r="AB7" s="1"/>
    </row>
    <row r="8" spans="1:28" ht="15.75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4"/>
      <c r="AB8" s="1"/>
    </row>
    <row r="9" spans="1:28" ht="15.75" thickBot="1" x14ac:dyDescent="0.3">
      <c r="A9" s="57" t="s">
        <v>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1"/>
    </row>
    <row r="10" spans="1:28" x14ac:dyDescent="0.25">
      <c r="A10" s="59" t="s">
        <v>2</v>
      </c>
      <c r="B10" s="59" t="s">
        <v>3</v>
      </c>
      <c r="C10" s="61" t="s">
        <v>342</v>
      </c>
      <c r="D10" s="59" t="s">
        <v>4</v>
      </c>
      <c r="E10" s="59" t="s">
        <v>5</v>
      </c>
      <c r="F10" s="47" t="s">
        <v>6</v>
      </c>
      <c r="G10" s="40" t="s">
        <v>6</v>
      </c>
      <c r="H10" s="40" t="s">
        <v>6</v>
      </c>
      <c r="I10" s="40" t="s">
        <v>6</v>
      </c>
      <c r="J10" s="40" t="s">
        <v>6</v>
      </c>
      <c r="K10" s="40" t="s">
        <v>6</v>
      </c>
      <c r="L10" s="42" t="s">
        <v>341</v>
      </c>
      <c r="M10" s="40" t="s">
        <v>6</v>
      </c>
      <c r="N10" s="40" t="s">
        <v>6</v>
      </c>
      <c r="O10" s="40" t="s">
        <v>6</v>
      </c>
      <c r="P10" s="40" t="s">
        <v>6</v>
      </c>
      <c r="Q10" s="40" t="s">
        <v>6</v>
      </c>
      <c r="R10" s="40" t="s">
        <v>6</v>
      </c>
      <c r="S10" s="40" t="s">
        <v>6</v>
      </c>
      <c r="T10" s="40" t="s">
        <v>6</v>
      </c>
      <c r="U10" s="10" t="s">
        <v>6</v>
      </c>
      <c r="V10" s="63" t="s">
        <v>7</v>
      </c>
      <c r="W10" s="40" t="s">
        <v>6</v>
      </c>
      <c r="X10" s="40" t="s">
        <v>6</v>
      </c>
      <c r="Y10" s="10" t="s">
        <v>6</v>
      </c>
      <c r="Z10" s="53" t="s">
        <v>8</v>
      </c>
      <c r="AA10" s="55" t="s">
        <v>6</v>
      </c>
      <c r="AB10" s="1"/>
    </row>
    <row r="11" spans="1:28" ht="15.75" thickBot="1" x14ac:dyDescent="0.3">
      <c r="A11" s="60"/>
      <c r="B11" s="60"/>
      <c r="C11" s="62"/>
      <c r="D11" s="60"/>
      <c r="E11" s="60"/>
      <c r="F11" s="48"/>
      <c r="G11" s="41"/>
      <c r="H11" s="41"/>
      <c r="I11" s="41"/>
      <c r="J11" s="41"/>
      <c r="K11" s="41"/>
      <c r="L11" s="43"/>
      <c r="M11" s="41"/>
      <c r="N11" s="41"/>
      <c r="O11" s="41"/>
      <c r="P11" s="41"/>
      <c r="Q11" s="41"/>
      <c r="R11" s="41"/>
      <c r="S11" s="41"/>
      <c r="T11" s="41"/>
      <c r="U11" s="23"/>
      <c r="V11" s="64"/>
      <c r="W11" s="41"/>
      <c r="X11" s="41"/>
      <c r="Y11" s="23"/>
      <c r="Z11" s="54"/>
      <c r="AA11" s="56"/>
      <c r="AB11" s="1"/>
    </row>
    <row r="12" spans="1:28" ht="43.5" thickBot="1" x14ac:dyDescent="0.3">
      <c r="A12" s="35" t="s">
        <v>349</v>
      </c>
      <c r="B12" s="36" t="s">
        <v>12</v>
      </c>
      <c r="C12" s="36" t="s">
        <v>9</v>
      </c>
      <c r="D12" s="36" t="s">
        <v>10</v>
      </c>
      <c r="E12" s="36" t="s">
        <v>11</v>
      </c>
      <c r="F12" s="36"/>
      <c r="G12" s="36"/>
      <c r="H12" s="36"/>
      <c r="I12" s="36"/>
      <c r="J12" s="36"/>
      <c r="K12" s="37">
        <v>0</v>
      </c>
      <c r="L12" s="37">
        <v>24141.635999999999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47950.398880000001</v>
      </c>
      <c r="V12" s="37">
        <v>23975.19944</v>
      </c>
      <c r="W12" s="37">
        <v>0</v>
      </c>
      <c r="X12" s="37">
        <v>0</v>
      </c>
      <c r="Y12" s="37">
        <v>23975.19944</v>
      </c>
      <c r="Z12" s="18">
        <f>V12/L12*100</f>
        <v>99.310582928182669</v>
      </c>
      <c r="AA12" s="22">
        <v>0</v>
      </c>
      <c r="AB12" s="1"/>
    </row>
    <row r="13" spans="1:28" outlineLevel="1" x14ac:dyDescent="0.25">
      <c r="A13" s="32" t="s">
        <v>13</v>
      </c>
      <c r="B13" s="11" t="s">
        <v>12</v>
      </c>
      <c r="C13" s="11" t="s">
        <v>14</v>
      </c>
      <c r="D13" s="11" t="s">
        <v>10</v>
      </c>
      <c r="E13" s="11" t="s">
        <v>11</v>
      </c>
      <c r="F13" s="11"/>
      <c r="G13" s="11"/>
      <c r="H13" s="11"/>
      <c r="I13" s="11"/>
      <c r="J13" s="11"/>
      <c r="K13" s="33">
        <v>0</v>
      </c>
      <c r="L13" s="33">
        <v>25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25</v>
      </c>
      <c r="W13" s="33">
        <v>0</v>
      </c>
      <c r="X13" s="33">
        <v>0</v>
      </c>
      <c r="Y13" s="33">
        <v>25</v>
      </c>
      <c r="Z13" s="34">
        <f t="shared" ref="Z13:Z62" si="0">V13/L13*100</f>
        <v>100</v>
      </c>
      <c r="AA13" s="22">
        <v>0</v>
      </c>
      <c r="AB13" s="1"/>
    </row>
    <row r="14" spans="1:28" outlineLevel="2" x14ac:dyDescent="0.25">
      <c r="A14" s="24" t="s">
        <v>15</v>
      </c>
      <c r="B14" s="25" t="s">
        <v>12</v>
      </c>
      <c r="C14" s="25" t="s">
        <v>16</v>
      </c>
      <c r="D14" s="25" t="s">
        <v>10</v>
      </c>
      <c r="E14" s="25" t="s">
        <v>11</v>
      </c>
      <c r="F14" s="25"/>
      <c r="G14" s="25"/>
      <c r="H14" s="25"/>
      <c r="I14" s="25"/>
      <c r="J14" s="25"/>
      <c r="K14" s="26">
        <v>0</v>
      </c>
      <c r="L14" s="26">
        <v>25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25</v>
      </c>
      <c r="W14" s="26">
        <v>0</v>
      </c>
      <c r="X14" s="26">
        <v>0</v>
      </c>
      <c r="Y14" s="26">
        <v>25</v>
      </c>
      <c r="Z14" s="27">
        <f t="shared" si="0"/>
        <v>100</v>
      </c>
      <c r="AA14" s="22">
        <v>0</v>
      </c>
      <c r="AB14" s="1"/>
    </row>
    <row r="15" spans="1:28" ht="38.25" outlineLevel="4" x14ac:dyDescent="0.25">
      <c r="A15" s="24" t="s">
        <v>17</v>
      </c>
      <c r="B15" s="25" t="s">
        <v>12</v>
      </c>
      <c r="C15" s="25" t="s">
        <v>16</v>
      </c>
      <c r="D15" s="25" t="s">
        <v>18</v>
      </c>
      <c r="E15" s="25" t="s">
        <v>11</v>
      </c>
      <c r="F15" s="25"/>
      <c r="G15" s="25"/>
      <c r="H15" s="25"/>
      <c r="I15" s="25"/>
      <c r="J15" s="25"/>
      <c r="K15" s="26">
        <v>0</v>
      </c>
      <c r="L15" s="26">
        <v>25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25</v>
      </c>
      <c r="W15" s="26">
        <v>0</v>
      </c>
      <c r="X15" s="26">
        <v>0</v>
      </c>
      <c r="Y15" s="26">
        <v>25</v>
      </c>
      <c r="Z15" s="27">
        <f t="shared" si="0"/>
        <v>100</v>
      </c>
      <c r="AA15" s="22">
        <v>0</v>
      </c>
      <c r="AB15" s="1"/>
    </row>
    <row r="16" spans="1:28" ht="25.5" outlineLevel="7" x14ac:dyDescent="0.25">
      <c r="A16" s="24" t="s">
        <v>19</v>
      </c>
      <c r="B16" s="25" t="s">
        <v>12</v>
      </c>
      <c r="C16" s="25" t="s">
        <v>16</v>
      </c>
      <c r="D16" s="25" t="s">
        <v>20</v>
      </c>
      <c r="E16" s="25" t="s">
        <v>11</v>
      </c>
      <c r="F16" s="25"/>
      <c r="G16" s="25"/>
      <c r="H16" s="25"/>
      <c r="I16" s="25"/>
      <c r="J16" s="25"/>
      <c r="K16" s="26">
        <v>0</v>
      </c>
      <c r="L16" s="26">
        <v>25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25</v>
      </c>
      <c r="W16" s="26">
        <v>0</v>
      </c>
      <c r="X16" s="26">
        <v>0</v>
      </c>
      <c r="Y16" s="26">
        <v>25</v>
      </c>
      <c r="Z16" s="27">
        <f t="shared" si="0"/>
        <v>100</v>
      </c>
      <c r="AA16" s="22">
        <v>0</v>
      </c>
      <c r="AB16" s="1"/>
    </row>
    <row r="17" spans="1:28" ht="26.25" customHeight="1" outlineLevel="7" x14ac:dyDescent="0.25">
      <c r="A17" s="24" t="s">
        <v>21</v>
      </c>
      <c r="B17" s="25" t="s">
        <v>12</v>
      </c>
      <c r="C17" s="25" t="s">
        <v>16</v>
      </c>
      <c r="D17" s="25" t="s">
        <v>20</v>
      </c>
      <c r="E17" s="25" t="s">
        <v>22</v>
      </c>
      <c r="F17" s="25"/>
      <c r="G17" s="25"/>
      <c r="H17" s="25"/>
      <c r="I17" s="25"/>
      <c r="J17" s="25"/>
      <c r="K17" s="26">
        <v>0</v>
      </c>
      <c r="L17" s="26">
        <v>25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25</v>
      </c>
      <c r="W17" s="26">
        <v>0</v>
      </c>
      <c r="X17" s="26">
        <v>0</v>
      </c>
      <c r="Y17" s="26">
        <v>25</v>
      </c>
      <c r="Z17" s="27">
        <f t="shared" si="0"/>
        <v>100</v>
      </c>
      <c r="AA17" s="22">
        <v>0</v>
      </c>
      <c r="AB17" s="1"/>
    </row>
    <row r="18" spans="1:28" outlineLevel="1" x14ac:dyDescent="0.25">
      <c r="A18" s="24" t="s">
        <v>23</v>
      </c>
      <c r="B18" s="25" t="s">
        <v>12</v>
      </c>
      <c r="C18" s="25" t="s">
        <v>24</v>
      </c>
      <c r="D18" s="25" t="s">
        <v>10</v>
      </c>
      <c r="E18" s="25" t="s">
        <v>11</v>
      </c>
      <c r="F18" s="25"/>
      <c r="G18" s="25"/>
      <c r="H18" s="25"/>
      <c r="I18" s="25"/>
      <c r="J18" s="25"/>
      <c r="K18" s="26">
        <v>0</v>
      </c>
      <c r="L18" s="26">
        <v>23895.5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21447.200000000001</v>
      </c>
      <c r="V18" s="26">
        <v>23731.027440000002</v>
      </c>
      <c r="W18" s="26">
        <v>0</v>
      </c>
      <c r="X18" s="26">
        <v>0</v>
      </c>
      <c r="Y18" s="26">
        <v>23731.027440000002</v>
      </c>
      <c r="Z18" s="27">
        <f t="shared" si="0"/>
        <v>99.311700696783916</v>
      </c>
      <c r="AA18" s="22">
        <v>0</v>
      </c>
      <c r="AB18" s="1"/>
    </row>
    <row r="19" spans="1:28" outlineLevel="2" x14ac:dyDescent="0.25">
      <c r="A19" s="24" t="s">
        <v>25</v>
      </c>
      <c r="B19" s="25" t="s">
        <v>12</v>
      </c>
      <c r="C19" s="25" t="s">
        <v>26</v>
      </c>
      <c r="D19" s="25" t="s">
        <v>10</v>
      </c>
      <c r="E19" s="25" t="s">
        <v>11</v>
      </c>
      <c r="F19" s="25"/>
      <c r="G19" s="25"/>
      <c r="H19" s="25"/>
      <c r="I19" s="25"/>
      <c r="J19" s="25"/>
      <c r="K19" s="26">
        <v>0</v>
      </c>
      <c r="L19" s="26">
        <v>23895.5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21447.200000000001</v>
      </c>
      <c r="V19" s="26">
        <v>23731.027440000002</v>
      </c>
      <c r="W19" s="26">
        <v>0</v>
      </c>
      <c r="X19" s="26">
        <v>0</v>
      </c>
      <c r="Y19" s="26">
        <v>23731.027440000002</v>
      </c>
      <c r="Z19" s="27">
        <f t="shared" si="0"/>
        <v>99.311700696783916</v>
      </c>
      <c r="AA19" s="22">
        <v>0</v>
      </c>
      <c r="AB19" s="1"/>
    </row>
    <row r="20" spans="1:28" ht="38.25" outlineLevel="4" x14ac:dyDescent="0.25">
      <c r="A20" s="24" t="s">
        <v>27</v>
      </c>
      <c r="B20" s="25" t="s">
        <v>12</v>
      </c>
      <c r="C20" s="25" t="s">
        <v>26</v>
      </c>
      <c r="D20" s="25" t="s">
        <v>28</v>
      </c>
      <c r="E20" s="25" t="s">
        <v>11</v>
      </c>
      <c r="F20" s="25"/>
      <c r="G20" s="25"/>
      <c r="H20" s="25"/>
      <c r="I20" s="25"/>
      <c r="J20" s="25"/>
      <c r="K20" s="26">
        <v>0</v>
      </c>
      <c r="L20" s="26">
        <v>23895.5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21447.200000000001</v>
      </c>
      <c r="V20" s="26">
        <v>23731.027440000002</v>
      </c>
      <c r="W20" s="26">
        <v>0</v>
      </c>
      <c r="X20" s="26">
        <v>0</v>
      </c>
      <c r="Y20" s="26">
        <v>23731.027440000002</v>
      </c>
      <c r="Z20" s="27">
        <f t="shared" si="0"/>
        <v>99.311700696783916</v>
      </c>
      <c r="AA20" s="22">
        <v>0</v>
      </c>
      <c r="AB20" s="1"/>
    </row>
    <row r="21" spans="1:28" ht="38.25" outlineLevel="7" x14ac:dyDescent="0.25">
      <c r="A21" s="24" t="s">
        <v>29</v>
      </c>
      <c r="B21" s="25" t="s">
        <v>12</v>
      </c>
      <c r="C21" s="25" t="s">
        <v>26</v>
      </c>
      <c r="D21" s="25" t="s">
        <v>30</v>
      </c>
      <c r="E21" s="25" t="s">
        <v>11</v>
      </c>
      <c r="F21" s="25"/>
      <c r="G21" s="25"/>
      <c r="H21" s="25"/>
      <c r="I21" s="25"/>
      <c r="J21" s="25"/>
      <c r="K21" s="26">
        <v>0</v>
      </c>
      <c r="L21" s="26">
        <v>13171.9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13007.427439999999</v>
      </c>
      <c r="W21" s="26">
        <v>0</v>
      </c>
      <c r="X21" s="26">
        <v>0</v>
      </c>
      <c r="Y21" s="26">
        <v>13007.427439999999</v>
      </c>
      <c r="Z21" s="27">
        <f t="shared" si="0"/>
        <v>98.751337620237024</v>
      </c>
      <c r="AA21" s="22">
        <v>0</v>
      </c>
      <c r="AB21" s="1"/>
    </row>
    <row r="22" spans="1:28" ht="63.75" outlineLevel="7" x14ac:dyDescent="0.25">
      <c r="A22" s="24" t="s">
        <v>31</v>
      </c>
      <c r="B22" s="25" t="s">
        <v>12</v>
      </c>
      <c r="C22" s="25" t="s">
        <v>26</v>
      </c>
      <c r="D22" s="25" t="s">
        <v>30</v>
      </c>
      <c r="E22" s="25" t="s">
        <v>32</v>
      </c>
      <c r="F22" s="25"/>
      <c r="G22" s="25"/>
      <c r="H22" s="25"/>
      <c r="I22" s="25"/>
      <c r="J22" s="25"/>
      <c r="K22" s="26">
        <v>0</v>
      </c>
      <c r="L22" s="26">
        <v>9172.6569999999992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9142.5874999999996</v>
      </c>
      <c r="W22" s="26">
        <v>0</v>
      </c>
      <c r="X22" s="26">
        <v>0</v>
      </c>
      <c r="Y22" s="26">
        <v>9142.5874999999996</v>
      </c>
      <c r="Z22" s="27">
        <f t="shared" si="0"/>
        <v>99.67218331613185</v>
      </c>
      <c r="AA22" s="22">
        <v>0</v>
      </c>
      <c r="AB22" s="1"/>
    </row>
    <row r="23" spans="1:28" ht="38.25" outlineLevel="7" x14ac:dyDescent="0.25">
      <c r="A23" s="24" t="s">
        <v>21</v>
      </c>
      <c r="B23" s="25" t="s">
        <v>12</v>
      </c>
      <c r="C23" s="25" t="s">
        <v>26</v>
      </c>
      <c r="D23" s="25" t="s">
        <v>30</v>
      </c>
      <c r="E23" s="25" t="s">
        <v>22</v>
      </c>
      <c r="F23" s="25"/>
      <c r="G23" s="25"/>
      <c r="H23" s="25"/>
      <c r="I23" s="25"/>
      <c r="J23" s="25"/>
      <c r="K23" s="26">
        <v>0</v>
      </c>
      <c r="L23" s="26">
        <v>3702.4430000000002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3568.1593800000001</v>
      </c>
      <c r="W23" s="26">
        <v>0</v>
      </c>
      <c r="X23" s="26">
        <v>0</v>
      </c>
      <c r="Y23" s="26">
        <v>3568.1593800000001</v>
      </c>
      <c r="Z23" s="27">
        <f t="shared" si="0"/>
        <v>96.373107702130724</v>
      </c>
      <c r="AA23" s="22">
        <v>0</v>
      </c>
      <c r="AB23" s="1"/>
    </row>
    <row r="24" spans="1:28" outlineLevel="7" x14ac:dyDescent="0.25">
      <c r="A24" s="24" t="s">
        <v>35</v>
      </c>
      <c r="B24" s="25" t="s">
        <v>12</v>
      </c>
      <c r="C24" s="25" t="s">
        <v>26</v>
      </c>
      <c r="D24" s="25" t="s">
        <v>30</v>
      </c>
      <c r="E24" s="25" t="s">
        <v>36</v>
      </c>
      <c r="F24" s="25"/>
      <c r="G24" s="25"/>
      <c r="H24" s="25"/>
      <c r="I24" s="25"/>
      <c r="J24" s="25"/>
      <c r="K24" s="26">
        <v>0</v>
      </c>
      <c r="L24" s="26">
        <v>296.8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296.68056000000001</v>
      </c>
      <c r="W24" s="26">
        <v>0</v>
      </c>
      <c r="X24" s="26">
        <v>0</v>
      </c>
      <c r="Y24" s="26">
        <v>296.68056000000001</v>
      </c>
      <c r="Z24" s="27">
        <f t="shared" si="0"/>
        <v>99.959757412398915</v>
      </c>
      <c r="AA24" s="22">
        <v>0</v>
      </c>
      <c r="AB24" s="1"/>
    </row>
    <row r="25" spans="1:28" ht="25.5" outlineLevel="7" x14ac:dyDescent="0.25">
      <c r="A25" s="24" t="s">
        <v>37</v>
      </c>
      <c r="B25" s="25" t="s">
        <v>12</v>
      </c>
      <c r="C25" s="25" t="s">
        <v>26</v>
      </c>
      <c r="D25" s="25" t="s">
        <v>38</v>
      </c>
      <c r="E25" s="25" t="s">
        <v>11</v>
      </c>
      <c r="F25" s="25"/>
      <c r="G25" s="25"/>
      <c r="H25" s="25"/>
      <c r="I25" s="25"/>
      <c r="J25" s="25"/>
      <c r="K25" s="26">
        <v>0</v>
      </c>
      <c r="L25" s="26">
        <v>10723.6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21447.200000000001</v>
      </c>
      <c r="V25" s="26">
        <v>10723.6</v>
      </c>
      <c r="W25" s="26">
        <v>0</v>
      </c>
      <c r="X25" s="26">
        <v>0</v>
      </c>
      <c r="Y25" s="26">
        <v>10723.6</v>
      </c>
      <c r="Z25" s="27">
        <f t="shared" si="0"/>
        <v>100</v>
      </c>
      <c r="AA25" s="22">
        <v>0</v>
      </c>
      <c r="AB25" s="1"/>
    </row>
    <row r="26" spans="1:28" ht="63.75" outlineLevel="7" x14ac:dyDescent="0.25">
      <c r="A26" s="24" t="s">
        <v>31</v>
      </c>
      <c r="B26" s="25" t="s">
        <v>12</v>
      </c>
      <c r="C26" s="25" t="s">
        <v>26</v>
      </c>
      <c r="D26" s="25" t="s">
        <v>38</v>
      </c>
      <c r="E26" s="25" t="s">
        <v>32</v>
      </c>
      <c r="F26" s="25"/>
      <c r="G26" s="25"/>
      <c r="H26" s="25"/>
      <c r="I26" s="25"/>
      <c r="J26" s="25"/>
      <c r="K26" s="26">
        <v>0</v>
      </c>
      <c r="L26" s="26">
        <v>8723.6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8723.6</v>
      </c>
      <c r="W26" s="26">
        <v>0</v>
      </c>
      <c r="X26" s="26">
        <v>0</v>
      </c>
      <c r="Y26" s="26">
        <v>8723.6</v>
      </c>
      <c r="Z26" s="27">
        <f t="shared" si="0"/>
        <v>100</v>
      </c>
      <c r="AA26" s="22">
        <v>0</v>
      </c>
      <c r="AB26" s="1"/>
    </row>
    <row r="27" spans="1:28" outlineLevel="7" x14ac:dyDescent="0.25">
      <c r="A27" s="24" t="s">
        <v>35</v>
      </c>
      <c r="B27" s="25" t="s">
        <v>12</v>
      </c>
      <c r="C27" s="25" t="s">
        <v>26</v>
      </c>
      <c r="D27" s="25" t="s">
        <v>38</v>
      </c>
      <c r="E27" s="25" t="s">
        <v>36</v>
      </c>
      <c r="F27" s="25"/>
      <c r="G27" s="25"/>
      <c r="H27" s="25"/>
      <c r="I27" s="25"/>
      <c r="J27" s="25"/>
      <c r="K27" s="26">
        <v>0</v>
      </c>
      <c r="L27" s="26">
        <v>2000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2000</v>
      </c>
      <c r="W27" s="26">
        <v>0</v>
      </c>
      <c r="X27" s="26">
        <v>0</v>
      </c>
      <c r="Y27" s="26">
        <v>2000</v>
      </c>
      <c r="Z27" s="27">
        <f t="shared" si="0"/>
        <v>100</v>
      </c>
      <c r="AA27" s="22">
        <v>0</v>
      </c>
      <c r="AB27" s="1"/>
    </row>
    <row r="28" spans="1:28" outlineLevel="1" x14ac:dyDescent="0.25">
      <c r="A28" s="24" t="s">
        <v>39</v>
      </c>
      <c r="B28" s="25" t="s">
        <v>12</v>
      </c>
      <c r="C28" s="25" t="s">
        <v>40</v>
      </c>
      <c r="D28" s="25" t="s">
        <v>10</v>
      </c>
      <c r="E28" s="25" t="s">
        <v>11</v>
      </c>
      <c r="F28" s="25"/>
      <c r="G28" s="25"/>
      <c r="H28" s="25"/>
      <c r="I28" s="25"/>
      <c r="J28" s="25"/>
      <c r="K28" s="26">
        <v>0</v>
      </c>
      <c r="L28" s="26">
        <v>221.136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438.34399999999999</v>
      </c>
      <c r="V28" s="26">
        <v>219.172</v>
      </c>
      <c r="W28" s="26">
        <v>0</v>
      </c>
      <c r="X28" s="26">
        <v>0</v>
      </c>
      <c r="Y28" s="26">
        <v>219.172</v>
      </c>
      <c r="Z28" s="27">
        <f t="shared" si="0"/>
        <v>99.111858765646474</v>
      </c>
      <c r="AA28" s="22">
        <v>0</v>
      </c>
      <c r="AB28" s="1"/>
    </row>
    <row r="29" spans="1:28" outlineLevel="2" x14ac:dyDescent="0.25">
      <c r="A29" s="24" t="s">
        <v>41</v>
      </c>
      <c r="B29" s="25" t="s">
        <v>12</v>
      </c>
      <c r="C29" s="25" t="s">
        <v>42</v>
      </c>
      <c r="D29" s="25" t="s">
        <v>10</v>
      </c>
      <c r="E29" s="25" t="s">
        <v>11</v>
      </c>
      <c r="F29" s="25"/>
      <c r="G29" s="25"/>
      <c r="H29" s="25"/>
      <c r="I29" s="25"/>
      <c r="J29" s="25"/>
      <c r="K29" s="26">
        <v>0</v>
      </c>
      <c r="L29" s="26">
        <v>221.136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438.34399999999999</v>
      </c>
      <c r="V29" s="26">
        <v>219.172</v>
      </c>
      <c r="W29" s="26">
        <v>0</v>
      </c>
      <c r="X29" s="26">
        <v>0</v>
      </c>
      <c r="Y29" s="26">
        <v>219.172</v>
      </c>
      <c r="Z29" s="27">
        <f t="shared" si="0"/>
        <v>99.111858765646474</v>
      </c>
      <c r="AA29" s="22">
        <v>0</v>
      </c>
      <c r="AB29" s="1"/>
    </row>
    <row r="30" spans="1:28" ht="38.25" outlineLevel="4" x14ac:dyDescent="0.25">
      <c r="A30" s="24" t="s">
        <v>27</v>
      </c>
      <c r="B30" s="25" t="s">
        <v>12</v>
      </c>
      <c r="C30" s="25" t="s">
        <v>42</v>
      </c>
      <c r="D30" s="25" t="s">
        <v>28</v>
      </c>
      <c r="E30" s="25" t="s">
        <v>11</v>
      </c>
      <c r="F30" s="25"/>
      <c r="G30" s="25"/>
      <c r="H30" s="25"/>
      <c r="I30" s="25"/>
      <c r="J30" s="25"/>
      <c r="K30" s="26">
        <v>0</v>
      </c>
      <c r="L30" s="26">
        <v>221.136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438.34399999999999</v>
      </c>
      <c r="V30" s="26">
        <v>219.172</v>
      </c>
      <c r="W30" s="26">
        <v>0</v>
      </c>
      <c r="X30" s="26">
        <v>0</v>
      </c>
      <c r="Y30" s="26">
        <v>219.172</v>
      </c>
      <c r="Z30" s="27">
        <f t="shared" si="0"/>
        <v>99.111858765646474</v>
      </c>
      <c r="AA30" s="22">
        <v>0</v>
      </c>
      <c r="AB30" s="1"/>
    </row>
    <row r="31" spans="1:28" ht="88.5" customHeight="1" outlineLevel="7" x14ac:dyDescent="0.25">
      <c r="A31" s="24" t="s">
        <v>43</v>
      </c>
      <c r="B31" s="25" t="s">
        <v>12</v>
      </c>
      <c r="C31" s="25" t="s">
        <v>42</v>
      </c>
      <c r="D31" s="25" t="s">
        <v>44</v>
      </c>
      <c r="E31" s="25" t="s">
        <v>11</v>
      </c>
      <c r="F31" s="25"/>
      <c r="G31" s="25"/>
      <c r="H31" s="25"/>
      <c r="I31" s="25"/>
      <c r="J31" s="25"/>
      <c r="K31" s="26">
        <v>0</v>
      </c>
      <c r="L31" s="26">
        <v>221.136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438.34399999999999</v>
      </c>
      <c r="V31" s="26">
        <v>219.172</v>
      </c>
      <c r="W31" s="26">
        <v>0</v>
      </c>
      <c r="X31" s="26">
        <v>0</v>
      </c>
      <c r="Y31" s="26">
        <v>219.172</v>
      </c>
      <c r="Z31" s="27">
        <f t="shared" si="0"/>
        <v>99.111858765646474</v>
      </c>
      <c r="AA31" s="22">
        <v>0</v>
      </c>
      <c r="AB31" s="1"/>
    </row>
    <row r="32" spans="1:28" ht="64.5" outlineLevel="7" thickBot="1" x14ac:dyDescent="0.3">
      <c r="A32" s="38" t="s">
        <v>31</v>
      </c>
      <c r="B32" s="15" t="s">
        <v>12</v>
      </c>
      <c r="C32" s="15" t="s">
        <v>42</v>
      </c>
      <c r="D32" s="15" t="s">
        <v>44</v>
      </c>
      <c r="E32" s="15" t="s">
        <v>32</v>
      </c>
      <c r="F32" s="15"/>
      <c r="G32" s="15"/>
      <c r="H32" s="15"/>
      <c r="I32" s="15"/>
      <c r="J32" s="15"/>
      <c r="K32" s="16">
        <v>0</v>
      </c>
      <c r="L32" s="16">
        <v>221.136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219.172</v>
      </c>
      <c r="W32" s="16">
        <v>0</v>
      </c>
      <c r="X32" s="16">
        <v>0</v>
      </c>
      <c r="Y32" s="16">
        <v>219.172</v>
      </c>
      <c r="Z32" s="39">
        <f t="shared" si="0"/>
        <v>99.111858765646474</v>
      </c>
      <c r="AA32" s="22">
        <v>0</v>
      </c>
      <c r="AB32" s="1"/>
    </row>
    <row r="33" spans="1:28" ht="43.5" thickBot="1" x14ac:dyDescent="0.3">
      <c r="A33" s="35" t="s">
        <v>350</v>
      </c>
      <c r="B33" s="36" t="s">
        <v>45</v>
      </c>
      <c r="C33" s="36" t="s">
        <v>9</v>
      </c>
      <c r="D33" s="36" t="s">
        <v>10</v>
      </c>
      <c r="E33" s="36" t="s">
        <v>11</v>
      </c>
      <c r="F33" s="36"/>
      <c r="G33" s="36"/>
      <c r="H33" s="36"/>
      <c r="I33" s="36"/>
      <c r="J33" s="36"/>
      <c r="K33" s="37">
        <v>0</v>
      </c>
      <c r="L33" s="37">
        <v>176982.8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351408.61768000002</v>
      </c>
      <c r="V33" s="37">
        <v>176205.07603</v>
      </c>
      <c r="W33" s="37">
        <v>0</v>
      </c>
      <c r="X33" s="37">
        <v>0</v>
      </c>
      <c r="Y33" s="37">
        <v>176205.07603</v>
      </c>
      <c r="Z33" s="18">
        <f t="shared" si="0"/>
        <v>99.560565224417303</v>
      </c>
      <c r="AA33" s="22">
        <v>0</v>
      </c>
      <c r="AB33" s="1"/>
    </row>
    <row r="34" spans="1:28" outlineLevel="1" x14ac:dyDescent="0.25">
      <c r="A34" s="32" t="s">
        <v>46</v>
      </c>
      <c r="B34" s="11" t="s">
        <v>45</v>
      </c>
      <c r="C34" s="11" t="s">
        <v>47</v>
      </c>
      <c r="D34" s="11" t="s">
        <v>10</v>
      </c>
      <c r="E34" s="11" t="s">
        <v>11</v>
      </c>
      <c r="F34" s="11"/>
      <c r="G34" s="11"/>
      <c r="H34" s="11"/>
      <c r="I34" s="11"/>
      <c r="J34" s="11"/>
      <c r="K34" s="33">
        <v>0</v>
      </c>
      <c r="L34" s="33">
        <v>1925.3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1253.6847399999999</v>
      </c>
      <c r="V34" s="33">
        <v>1868.97776</v>
      </c>
      <c r="W34" s="33">
        <v>0</v>
      </c>
      <c r="X34" s="33">
        <v>0</v>
      </c>
      <c r="Y34" s="33">
        <v>1868.97776</v>
      </c>
      <c r="Z34" s="34">
        <f t="shared" si="0"/>
        <v>97.074625253207287</v>
      </c>
      <c r="AA34" s="22">
        <v>0</v>
      </c>
      <c r="AB34" s="1"/>
    </row>
    <row r="35" spans="1:28" ht="51" outlineLevel="2" x14ac:dyDescent="0.25">
      <c r="A35" s="24" t="s">
        <v>48</v>
      </c>
      <c r="B35" s="25" t="s">
        <v>45</v>
      </c>
      <c r="C35" s="25" t="s">
        <v>49</v>
      </c>
      <c r="D35" s="25" t="s">
        <v>10</v>
      </c>
      <c r="E35" s="25" t="s">
        <v>11</v>
      </c>
      <c r="F35" s="25"/>
      <c r="G35" s="25"/>
      <c r="H35" s="25"/>
      <c r="I35" s="25"/>
      <c r="J35" s="25"/>
      <c r="K35" s="26">
        <v>0</v>
      </c>
      <c r="L35" s="26">
        <v>1925.3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1253.6847399999999</v>
      </c>
      <c r="V35" s="26">
        <v>1868.97776</v>
      </c>
      <c r="W35" s="26">
        <v>0</v>
      </c>
      <c r="X35" s="26">
        <v>0</v>
      </c>
      <c r="Y35" s="26">
        <v>1868.97776</v>
      </c>
      <c r="Z35" s="27">
        <f t="shared" si="0"/>
        <v>97.074625253207287</v>
      </c>
      <c r="AA35" s="22">
        <v>0</v>
      </c>
      <c r="AB35" s="1"/>
    </row>
    <row r="36" spans="1:28" ht="25.5" outlineLevel="4" x14ac:dyDescent="0.25">
      <c r="A36" s="24" t="s">
        <v>50</v>
      </c>
      <c r="B36" s="25" t="s">
        <v>45</v>
      </c>
      <c r="C36" s="25" t="s">
        <v>49</v>
      </c>
      <c r="D36" s="25" t="s">
        <v>51</v>
      </c>
      <c r="E36" s="25" t="s">
        <v>11</v>
      </c>
      <c r="F36" s="25"/>
      <c r="G36" s="25"/>
      <c r="H36" s="25"/>
      <c r="I36" s="25"/>
      <c r="J36" s="25"/>
      <c r="K36" s="26">
        <v>0</v>
      </c>
      <c r="L36" s="26">
        <v>1925.3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1253.6847399999999</v>
      </c>
      <c r="V36" s="26">
        <v>1868.97776</v>
      </c>
      <c r="W36" s="26">
        <v>0</v>
      </c>
      <c r="X36" s="26">
        <v>0</v>
      </c>
      <c r="Y36" s="26">
        <v>1868.97776</v>
      </c>
      <c r="Z36" s="27">
        <f t="shared" si="0"/>
        <v>97.074625253207287</v>
      </c>
      <c r="AA36" s="22">
        <v>0</v>
      </c>
      <c r="AB36" s="1"/>
    </row>
    <row r="37" spans="1:28" outlineLevel="5" x14ac:dyDescent="0.25">
      <c r="A37" s="24" t="s">
        <v>52</v>
      </c>
      <c r="B37" s="25" t="s">
        <v>45</v>
      </c>
      <c r="C37" s="25" t="s">
        <v>49</v>
      </c>
      <c r="D37" s="25" t="s">
        <v>53</v>
      </c>
      <c r="E37" s="25" t="s">
        <v>11</v>
      </c>
      <c r="F37" s="25"/>
      <c r="G37" s="25"/>
      <c r="H37" s="25"/>
      <c r="I37" s="25"/>
      <c r="J37" s="25"/>
      <c r="K37" s="26">
        <v>0</v>
      </c>
      <c r="L37" s="26">
        <v>1925.3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1253.6847399999999</v>
      </c>
      <c r="V37" s="26">
        <v>1868.97776</v>
      </c>
      <c r="W37" s="26">
        <v>0</v>
      </c>
      <c r="X37" s="26">
        <v>0</v>
      </c>
      <c r="Y37" s="26">
        <v>1868.97776</v>
      </c>
      <c r="Z37" s="27">
        <f t="shared" si="0"/>
        <v>97.074625253207287</v>
      </c>
      <c r="AA37" s="22">
        <v>0</v>
      </c>
      <c r="AB37" s="1"/>
    </row>
    <row r="38" spans="1:28" ht="25.5" outlineLevel="7" x14ac:dyDescent="0.25">
      <c r="A38" s="24" t="s">
        <v>54</v>
      </c>
      <c r="B38" s="25" t="s">
        <v>45</v>
      </c>
      <c r="C38" s="25" t="s">
        <v>49</v>
      </c>
      <c r="D38" s="25" t="s">
        <v>55</v>
      </c>
      <c r="E38" s="25" t="s">
        <v>11</v>
      </c>
      <c r="F38" s="25"/>
      <c r="G38" s="25"/>
      <c r="H38" s="25"/>
      <c r="I38" s="25"/>
      <c r="J38" s="25"/>
      <c r="K38" s="26">
        <v>0</v>
      </c>
      <c r="L38" s="26">
        <v>1245.4000000000001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1242.1353899999999</v>
      </c>
      <c r="W38" s="26">
        <v>0</v>
      </c>
      <c r="X38" s="26">
        <v>0</v>
      </c>
      <c r="Y38" s="26">
        <v>1242.1353899999999</v>
      </c>
      <c r="Z38" s="27">
        <f t="shared" si="0"/>
        <v>99.73786654889993</v>
      </c>
      <c r="AA38" s="22">
        <v>0</v>
      </c>
      <c r="AB38" s="1"/>
    </row>
    <row r="39" spans="1:28" ht="63.75" outlineLevel="7" x14ac:dyDescent="0.25">
      <c r="A39" s="24" t="s">
        <v>31</v>
      </c>
      <c r="B39" s="25" t="s">
        <v>45</v>
      </c>
      <c r="C39" s="25" t="s">
        <v>49</v>
      </c>
      <c r="D39" s="25" t="s">
        <v>55</v>
      </c>
      <c r="E39" s="25" t="s">
        <v>32</v>
      </c>
      <c r="F39" s="25"/>
      <c r="G39" s="25"/>
      <c r="H39" s="25"/>
      <c r="I39" s="25"/>
      <c r="J39" s="25"/>
      <c r="K39" s="26">
        <v>0</v>
      </c>
      <c r="L39" s="26">
        <v>1145.5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1142.9212399999999</v>
      </c>
      <c r="W39" s="26">
        <v>0</v>
      </c>
      <c r="X39" s="26">
        <v>0</v>
      </c>
      <c r="Y39" s="26">
        <v>1142.9212399999999</v>
      </c>
      <c r="Z39" s="27">
        <f t="shared" si="0"/>
        <v>99.774879092099511</v>
      </c>
      <c r="AA39" s="22">
        <v>0</v>
      </c>
      <c r="AB39" s="1"/>
    </row>
    <row r="40" spans="1:28" ht="26.25" customHeight="1" outlineLevel="7" x14ac:dyDescent="0.25">
      <c r="A40" s="24" t="s">
        <v>21</v>
      </c>
      <c r="B40" s="25" t="s">
        <v>45</v>
      </c>
      <c r="C40" s="25" t="s">
        <v>49</v>
      </c>
      <c r="D40" s="25" t="s">
        <v>55</v>
      </c>
      <c r="E40" s="25" t="s">
        <v>22</v>
      </c>
      <c r="F40" s="25"/>
      <c r="G40" s="25"/>
      <c r="H40" s="25"/>
      <c r="I40" s="25"/>
      <c r="J40" s="25"/>
      <c r="K40" s="26">
        <v>0</v>
      </c>
      <c r="L40" s="26">
        <v>99.85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99.206609999999998</v>
      </c>
      <c r="W40" s="26">
        <v>0</v>
      </c>
      <c r="X40" s="26">
        <v>0</v>
      </c>
      <c r="Y40" s="26">
        <v>99.206609999999998</v>
      </c>
      <c r="Z40" s="27">
        <f t="shared" si="0"/>
        <v>99.355643465197801</v>
      </c>
      <c r="AA40" s="22">
        <v>0</v>
      </c>
      <c r="AB40" s="1"/>
    </row>
    <row r="41" spans="1:28" outlineLevel="7" x14ac:dyDescent="0.25">
      <c r="A41" s="24" t="s">
        <v>35</v>
      </c>
      <c r="B41" s="25" t="s">
        <v>45</v>
      </c>
      <c r="C41" s="25" t="s">
        <v>49</v>
      </c>
      <c r="D41" s="25" t="s">
        <v>55</v>
      </c>
      <c r="E41" s="25" t="s">
        <v>36</v>
      </c>
      <c r="F41" s="25"/>
      <c r="G41" s="25"/>
      <c r="H41" s="25"/>
      <c r="I41" s="25"/>
      <c r="J41" s="25"/>
      <c r="K41" s="26">
        <v>0</v>
      </c>
      <c r="L41" s="26">
        <v>0.05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7.5399999999999998E-3</v>
      </c>
      <c r="W41" s="26">
        <v>0</v>
      </c>
      <c r="X41" s="26">
        <v>0</v>
      </c>
      <c r="Y41" s="26">
        <v>7.5399999999999998E-3</v>
      </c>
      <c r="Z41" s="27">
        <f t="shared" si="0"/>
        <v>15.079999999999998</v>
      </c>
      <c r="AA41" s="22">
        <v>0</v>
      </c>
      <c r="AB41" s="1"/>
    </row>
    <row r="42" spans="1:28" ht="25.5" outlineLevel="7" x14ac:dyDescent="0.25">
      <c r="A42" s="24" t="s">
        <v>56</v>
      </c>
      <c r="B42" s="25" t="s">
        <v>45</v>
      </c>
      <c r="C42" s="25" t="s">
        <v>49</v>
      </c>
      <c r="D42" s="25" t="s">
        <v>57</v>
      </c>
      <c r="E42" s="25" t="s">
        <v>11</v>
      </c>
      <c r="F42" s="25"/>
      <c r="G42" s="25"/>
      <c r="H42" s="25"/>
      <c r="I42" s="25"/>
      <c r="J42" s="25"/>
      <c r="K42" s="26">
        <v>0</v>
      </c>
      <c r="L42" s="26">
        <v>679.9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1253.6847399999999</v>
      </c>
      <c r="V42" s="26">
        <v>626.84236999999996</v>
      </c>
      <c r="W42" s="26">
        <v>0</v>
      </c>
      <c r="X42" s="26">
        <v>0</v>
      </c>
      <c r="Y42" s="26">
        <v>626.84236999999996</v>
      </c>
      <c r="Z42" s="27">
        <f t="shared" si="0"/>
        <v>92.19625974408001</v>
      </c>
      <c r="AA42" s="22">
        <v>0</v>
      </c>
      <c r="AB42" s="1"/>
    </row>
    <row r="43" spans="1:28" ht="63.75" outlineLevel="7" x14ac:dyDescent="0.25">
      <c r="A43" s="24" t="s">
        <v>31</v>
      </c>
      <c r="B43" s="25" t="s">
        <v>45</v>
      </c>
      <c r="C43" s="25" t="s">
        <v>49</v>
      </c>
      <c r="D43" s="25" t="s">
        <v>57</v>
      </c>
      <c r="E43" s="25" t="s">
        <v>32</v>
      </c>
      <c r="F43" s="25"/>
      <c r="G43" s="25"/>
      <c r="H43" s="25"/>
      <c r="I43" s="25"/>
      <c r="J43" s="25"/>
      <c r="K43" s="26">
        <v>0</v>
      </c>
      <c r="L43" s="26">
        <v>540.9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507.16856999999999</v>
      </c>
      <c r="W43" s="26">
        <v>0</v>
      </c>
      <c r="X43" s="26">
        <v>0</v>
      </c>
      <c r="Y43" s="26">
        <v>507.16856999999999</v>
      </c>
      <c r="Z43" s="27">
        <f t="shared" si="0"/>
        <v>93.763832501386574</v>
      </c>
      <c r="AA43" s="22">
        <v>0</v>
      </c>
      <c r="AB43" s="1"/>
    </row>
    <row r="44" spans="1:28" ht="26.25" customHeight="1" outlineLevel="7" x14ac:dyDescent="0.25">
      <c r="A44" s="24" t="s">
        <v>21</v>
      </c>
      <c r="B44" s="25" t="s">
        <v>45</v>
      </c>
      <c r="C44" s="25" t="s">
        <v>49</v>
      </c>
      <c r="D44" s="25" t="s">
        <v>57</v>
      </c>
      <c r="E44" s="25" t="s">
        <v>22</v>
      </c>
      <c r="F44" s="25"/>
      <c r="G44" s="25"/>
      <c r="H44" s="25"/>
      <c r="I44" s="25"/>
      <c r="J44" s="25"/>
      <c r="K44" s="26">
        <v>0</v>
      </c>
      <c r="L44" s="26">
        <v>139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119.6738</v>
      </c>
      <c r="W44" s="26">
        <v>0</v>
      </c>
      <c r="X44" s="26">
        <v>0</v>
      </c>
      <c r="Y44" s="26">
        <v>119.6738</v>
      </c>
      <c r="Z44" s="27">
        <f t="shared" si="0"/>
        <v>86.096258992805758</v>
      </c>
      <c r="AA44" s="22">
        <v>0</v>
      </c>
      <c r="AB44" s="1"/>
    </row>
    <row r="45" spans="1:28" ht="25.5" outlineLevel="1" x14ac:dyDescent="0.25">
      <c r="A45" s="24" t="s">
        <v>58</v>
      </c>
      <c r="B45" s="25" t="s">
        <v>45</v>
      </c>
      <c r="C45" s="25" t="s">
        <v>59</v>
      </c>
      <c r="D45" s="25" t="s">
        <v>10</v>
      </c>
      <c r="E45" s="25" t="s">
        <v>11</v>
      </c>
      <c r="F45" s="25"/>
      <c r="G45" s="25"/>
      <c r="H45" s="25"/>
      <c r="I45" s="25"/>
      <c r="J45" s="25"/>
      <c r="K45" s="26">
        <v>0</v>
      </c>
      <c r="L45" s="26">
        <v>8.9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8.9</v>
      </c>
      <c r="W45" s="26">
        <v>0</v>
      </c>
      <c r="X45" s="26">
        <v>0</v>
      </c>
      <c r="Y45" s="26">
        <v>8.9</v>
      </c>
      <c r="Z45" s="27">
        <f t="shared" si="0"/>
        <v>100</v>
      </c>
      <c r="AA45" s="22">
        <v>0</v>
      </c>
      <c r="AB45" s="1"/>
    </row>
    <row r="46" spans="1:28" ht="25.5" outlineLevel="2" x14ac:dyDescent="0.25">
      <c r="A46" s="24" t="s">
        <v>60</v>
      </c>
      <c r="B46" s="25" t="s">
        <v>45</v>
      </c>
      <c r="C46" s="25" t="s">
        <v>61</v>
      </c>
      <c r="D46" s="25" t="s">
        <v>10</v>
      </c>
      <c r="E46" s="25" t="s">
        <v>11</v>
      </c>
      <c r="F46" s="25"/>
      <c r="G46" s="25"/>
      <c r="H46" s="25"/>
      <c r="I46" s="25"/>
      <c r="J46" s="25"/>
      <c r="K46" s="26">
        <v>0</v>
      </c>
      <c r="L46" s="26">
        <v>8.9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8.9</v>
      </c>
      <c r="W46" s="26">
        <v>0</v>
      </c>
      <c r="X46" s="26">
        <v>0</v>
      </c>
      <c r="Y46" s="26">
        <v>8.9</v>
      </c>
      <c r="Z46" s="27">
        <f t="shared" si="0"/>
        <v>100</v>
      </c>
      <c r="AA46" s="22">
        <v>0</v>
      </c>
      <c r="AB46" s="1"/>
    </row>
    <row r="47" spans="1:28" ht="51" outlineLevel="4" x14ac:dyDescent="0.25">
      <c r="A47" s="24" t="s">
        <v>62</v>
      </c>
      <c r="B47" s="25" t="s">
        <v>45</v>
      </c>
      <c r="C47" s="25" t="s">
        <v>61</v>
      </c>
      <c r="D47" s="25" t="s">
        <v>63</v>
      </c>
      <c r="E47" s="25" t="s">
        <v>11</v>
      </c>
      <c r="F47" s="25"/>
      <c r="G47" s="25"/>
      <c r="H47" s="25"/>
      <c r="I47" s="25"/>
      <c r="J47" s="25"/>
      <c r="K47" s="26">
        <v>0</v>
      </c>
      <c r="L47" s="26">
        <v>8.9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8.9</v>
      </c>
      <c r="W47" s="26">
        <v>0</v>
      </c>
      <c r="X47" s="26">
        <v>0</v>
      </c>
      <c r="Y47" s="26">
        <v>8.9</v>
      </c>
      <c r="Z47" s="27">
        <f t="shared" si="0"/>
        <v>100</v>
      </c>
      <c r="AA47" s="22">
        <v>0</v>
      </c>
      <c r="AB47" s="1"/>
    </row>
    <row r="48" spans="1:28" ht="25.5" outlineLevel="7" x14ac:dyDescent="0.25">
      <c r="A48" s="24" t="s">
        <v>64</v>
      </c>
      <c r="B48" s="25" t="s">
        <v>45</v>
      </c>
      <c r="C48" s="25" t="s">
        <v>61</v>
      </c>
      <c r="D48" s="25" t="s">
        <v>65</v>
      </c>
      <c r="E48" s="25" t="s">
        <v>11</v>
      </c>
      <c r="F48" s="25"/>
      <c r="G48" s="25"/>
      <c r="H48" s="25"/>
      <c r="I48" s="25"/>
      <c r="J48" s="25"/>
      <c r="K48" s="26">
        <v>0</v>
      </c>
      <c r="L48" s="26">
        <v>8.9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8.9</v>
      </c>
      <c r="W48" s="26">
        <v>0</v>
      </c>
      <c r="X48" s="26">
        <v>0</v>
      </c>
      <c r="Y48" s="26">
        <v>8.9</v>
      </c>
      <c r="Z48" s="27">
        <f t="shared" si="0"/>
        <v>100</v>
      </c>
      <c r="AA48" s="22">
        <v>0</v>
      </c>
      <c r="AB48" s="1"/>
    </row>
    <row r="49" spans="1:28" ht="27" customHeight="1" outlineLevel="7" x14ac:dyDescent="0.25">
      <c r="A49" s="24" t="s">
        <v>21</v>
      </c>
      <c r="B49" s="25" t="s">
        <v>45</v>
      </c>
      <c r="C49" s="25" t="s">
        <v>61</v>
      </c>
      <c r="D49" s="25" t="s">
        <v>65</v>
      </c>
      <c r="E49" s="25" t="s">
        <v>22</v>
      </c>
      <c r="F49" s="25"/>
      <c r="G49" s="25"/>
      <c r="H49" s="25"/>
      <c r="I49" s="25"/>
      <c r="J49" s="25"/>
      <c r="K49" s="26">
        <v>0</v>
      </c>
      <c r="L49" s="26">
        <v>8.9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8.9</v>
      </c>
      <c r="W49" s="26">
        <v>0</v>
      </c>
      <c r="X49" s="26">
        <v>0</v>
      </c>
      <c r="Y49" s="26">
        <v>8.9</v>
      </c>
      <c r="Z49" s="27">
        <f t="shared" si="0"/>
        <v>100</v>
      </c>
      <c r="AA49" s="22">
        <v>0</v>
      </c>
      <c r="AB49" s="1"/>
    </row>
    <row r="50" spans="1:28" outlineLevel="1" x14ac:dyDescent="0.25">
      <c r="A50" s="24" t="s">
        <v>13</v>
      </c>
      <c r="B50" s="25" t="s">
        <v>45</v>
      </c>
      <c r="C50" s="25" t="s">
        <v>14</v>
      </c>
      <c r="D50" s="25" t="s">
        <v>10</v>
      </c>
      <c r="E50" s="25" t="s">
        <v>11</v>
      </c>
      <c r="F50" s="25"/>
      <c r="G50" s="25"/>
      <c r="H50" s="25"/>
      <c r="I50" s="25"/>
      <c r="J50" s="25"/>
      <c r="K50" s="26">
        <v>0</v>
      </c>
      <c r="L50" s="26">
        <v>161313.75323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208324.56896</v>
      </c>
      <c r="V50" s="26">
        <v>161004.39976999999</v>
      </c>
      <c r="W50" s="26">
        <v>0</v>
      </c>
      <c r="X50" s="26">
        <v>0</v>
      </c>
      <c r="Y50" s="26">
        <v>161004.39976999999</v>
      </c>
      <c r="Z50" s="27">
        <f t="shared" si="0"/>
        <v>99.80822871341978</v>
      </c>
      <c r="AA50" s="22">
        <v>0</v>
      </c>
      <c r="AB50" s="1"/>
    </row>
    <row r="51" spans="1:28" outlineLevel="2" x14ac:dyDescent="0.25">
      <c r="A51" s="24" t="s">
        <v>66</v>
      </c>
      <c r="B51" s="25" t="s">
        <v>45</v>
      </c>
      <c r="C51" s="25" t="s">
        <v>67</v>
      </c>
      <c r="D51" s="25" t="s">
        <v>10</v>
      </c>
      <c r="E51" s="25" t="s">
        <v>11</v>
      </c>
      <c r="F51" s="25"/>
      <c r="G51" s="25"/>
      <c r="H51" s="25"/>
      <c r="I51" s="25"/>
      <c r="J51" s="25"/>
      <c r="K51" s="26">
        <v>0</v>
      </c>
      <c r="L51" s="26">
        <v>42647.447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50913.072540000001</v>
      </c>
      <c r="V51" s="26">
        <v>42611.140599999999</v>
      </c>
      <c r="W51" s="26">
        <v>0</v>
      </c>
      <c r="X51" s="26">
        <v>0</v>
      </c>
      <c r="Y51" s="26">
        <v>42611.140599999999</v>
      </c>
      <c r="Z51" s="27">
        <f t="shared" si="0"/>
        <v>99.914868526596678</v>
      </c>
      <c r="AA51" s="22">
        <v>0</v>
      </c>
      <c r="AB51" s="1"/>
    </row>
    <row r="52" spans="1:28" ht="25.5" outlineLevel="4" x14ac:dyDescent="0.25">
      <c r="A52" s="24" t="s">
        <v>50</v>
      </c>
      <c r="B52" s="25" t="s">
        <v>45</v>
      </c>
      <c r="C52" s="25" t="s">
        <v>67</v>
      </c>
      <c r="D52" s="25" t="s">
        <v>51</v>
      </c>
      <c r="E52" s="25" t="s">
        <v>11</v>
      </c>
      <c r="F52" s="25"/>
      <c r="G52" s="25"/>
      <c r="H52" s="25"/>
      <c r="I52" s="25"/>
      <c r="J52" s="25"/>
      <c r="K52" s="26">
        <v>0</v>
      </c>
      <c r="L52" s="26">
        <v>42443.447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50913.072540000001</v>
      </c>
      <c r="V52" s="26">
        <v>42407.140599999999</v>
      </c>
      <c r="W52" s="26">
        <v>0</v>
      </c>
      <c r="X52" s="26">
        <v>0</v>
      </c>
      <c r="Y52" s="26">
        <v>42407.140599999999</v>
      </c>
      <c r="Z52" s="27">
        <f t="shared" si="0"/>
        <v>99.914459351051292</v>
      </c>
      <c r="AA52" s="22">
        <v>0</v>
      </c>
      <c r="AB52" s="1"/>
    </row>
    <row r="53" spans="1:28" ht="25.5" outlineLevel="5" x14ac:dyDescent="0.25">
      <c r="A53" s="24" t="s">
        <v>68</v>
      </c>
      <c r="B53" s="25" t="s">
        <v>45</v>
      </c>
      <c r="C53" s="25" t="s">
        <v>67</v>
      </c>
      <c r="D53" s="25" t="s">
        <v>69</v>
      </c>
      <c r="E53" s="25" t="s">
        <v>11</v>
      </c>
      <c r="F53" s="25"/>
      <c r="G53" s="25"/>
      <c r="H53" s="25"/>
      <c r="I53" s="25"/>
      <c r="J53" s="25"/>
      <c r="K53" s="26">
        <v>0</v>
      </c>
      <c r="L53" s="26">
        <v>42443.447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50913.072540000001</v>
      </c>
      <c r="V53" s="26">
        <v>42407.140599999999</v>
      </c>
      <c r="W53" s="26">
        <v>0</v>
      </c>
      <c r="X53" s="26">
        <v>0</v>
      </c>
      <c r="Y53" s="26">
        <v>42407.140599999999</v>
      </c>
      <c r="Z53" s="27">
        <f t="shared" si="0"/>
        <v>99.914459351051292</v>
      </c>
      <c r="AA53" s="22">
        <v>0</v>
      </c>
      <c r="AB53" s="1"/>
    </row>
    <row r="54" spans="1:28" ht="15" customHeight="1" outlineLevel="7" x14ac:dyDescent="0.25">
      <c r="A54" s="24" t="s">
        <v>70</v>
      </c>
      <c r="B54" s="25" t="s">
        <v>45</v>
      </c>
      <c r="C54" s="25" t="s">
        <v>67</v>
      </c>
      <c r="D54" s="25" t="s">
        <v>71</v>
      </c>
      <c r="E54" s="25" t="s">
        <v>11</v>
      </c>
      <c r="F54" s="25"/>
      <c r="G54" s="25"/>
      <c r="H54" s="25"/>
      <c r="I54" s="25"/>
      <c r="J54" s="25"/>
      <c r="K54" s="26">
        <v>0</v>
      </c>
      <c r="L54" s="26">
        <v>16966.046999999999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16950.604329999998</v>
      </c>
      <c r="W54" s="26">
        <v>0</v>
      </c>
      <c r="X54" s="26">
        <v>0</v>
      </c>
      <c r="Y54" s="26">
        <v>16950.604329999998</v>
      </c>
      <c r="Z54" s="27">
        <f t="shared" si="0"/>
        <v>99.908978974300851</v>
      </c>
      <c r="AA54" s="22">
        <v>0</v>
      </c>
      <c r="AB54" s="1"/>
    </row>
    <row r="55" spans="1:28" ht="63.75" outlineLevel="7" x14ac:dyDescent="0.25">
      <c r="A55" s="24" t="s">
        <v>31</v>
      </c>
      <c r="B55" s="25" t="s">
        <v>45</v>
      </c>
      <c r="C55" s="25" t="s">
        <v>67</v>
      </c>
      <c r="D55" s="25" t="s">
        <v>71</v>
      </c>
      <c r="E55" s="25" t="s">
        <v>32</v>
      </c>
      <c r="F55" s="25"/>
      <c r="G55" s="25"/>
      <c r="H55" s="25"/>
      <c r="I55" s="25"/>
      <c r="J55" s="25"/>
      <c r="K55" s="26">
        <v>0</v>
      </c>
      <c r="L55" s="26">
        <v>8007.5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8006.9077699999998</v>
      </c>
      <c r="W55" s="26">
        <v>0</v>
      </c>
      <c r="X55" s="26">
        <v>0</v>
      </c>
      <c r="Y55" s="26">
        <v>8006.9077699999998</v>
      </c>
      <c r="Z55" s="27">
        <f t="shared" si="0"/>
        <v>99.992604058694965</v>
      </c>
      <c r="AA55" s="22">
        <v>0</v>
      </c>
      <c r="AB55" s="1"/>
    </row>
    <row r="56" spans="1:28" ht="26.25" customHeight="1" outlineLevel="7" x14ac:dyDescent="0.25">
      <c r="A56" s="24" t="s">
        <v>21</v>
      </c>
      <c r="B56" s="25" t="s">
        <v>45</v>
      </c>
      <c r="C56" s="25" t="s">
        <v>67</v>
      </c>
      <c r="D56" s="25" t="s">
        <v>71</v>
      </c>
      <c r="E56" s="25" t="s">
        <v>22</v>
      </c>
      <c r="F56" s="25"/>
      <c r="G56" s="25"/>
      <c r="H56" s="25"/>
      <c r="I56" s="25"/>
      <c r="J56" s="25"/>
      <c r="K56" s="26">
        <v>0</v>
      </c>
      <c r="L56" s="26">
        <v>8686.3469999999998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8677.4572200000002</v>
      </c>
      <c r="W56" s="26">
        <v>0</v>
      </c>
      <c r="X56" s="26">
        <v>0</v>
      </c>
      <c r="Y56" s="26">
        <v>8677.4572200000002</v>
      </c>
      <c r="Z56" s="27">
        <f t="shared" si="0"/>
        <v>99.897658014352871</v>
      </c>
      <c r="AA56" s="22">
        <v>0</v>
      </c>
      <c r="AB56" s="1"/>
    </row>
    <row r="57" spans="1:28" outlineLevel="7" x14ac:dyDescent="0.25">
      <c r="A57" s="24" t="s">
        <v>35</v>
      </c>
      <c r="B57" s="25" t="s">
        <v>45</v>
      </c>
      <c r="C57" s="25" t="s">
        <v>67</v>
      </c>
      <c r="D57" s="25" t="s">
        <v>71</v>
      </c>
      <c r="E57" s="25" t="s">
        <v>36</v>
      </c>
      <c r="F57" s="25"/>
      <c r="G57" s="25"/>
      <c r="H57" s="25"/>
      <c r="I57" s="25"/>
      <c r="J57" s="25"/>
      <c r="K57" s="26">
        <v>0</v>
      </c>
      <c r="L57" s="26">
        <v>272.2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266.23934000000003</v>
      </c>
      <c r="W57" s="26">
        <v>0</v>
      </c>
      <c r="X57" s="26">
        <v>0</v>
      </c>
      <c r="Y57" s="26">
        <v>266.23934000000003</v>
      </c>
      <c r="Z57" s="27">
        <f t="shared" si="0"/>
        <v>97.810191036002962</v>
      </c>
      <c r="AA57" s="22">
        <v>0</v>
      </c>
      <c r="AB57" s="1"/>
    </row>
    <row r="58" spans="1:28" ht="25.5" outlineLevel="7" x14ac:dyDescent="0.25">
      <c r="A58" s="24" t="s">
        <v>37</v>
      </c>
      <c r="B58" s="25" t="s">
        <v>45</v>
      </c>
      <c r="C58" s="25" t="s">
        <v>67</v>
      </c>
      <c r="D58" s="25" t="s">
        <v>72</v>
      </c>
      <c r="E58" s="25" t="s">
        <v>11</v>
      </c>
      <c r="F58" s="25"/>
      <c r="G58" s="25"/>
      <c r="H58" s="25"/>
      <c r="I58" s="25"/>
      <c r="J58" s="25"/>
      <c r="K58" s="26">
        <v>0</v>
      </c>
      <c r="L58" s="26">
        <v>8440.7000000000007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16881.400000000001</v>
      </c>
      <c r="V58" s="26">
        <v>8440.7000000000007</v>
      </c>
      <c r="W58" s="26">
        <v>0</v>
      </c>
      <c r="X58" s="26">
        <v>0</v>
      </c>
      <c r="Y58" s="26">
        <v>8440.7000000000007</v>
      </c>
      <c r="Z58" s="27">
        <f t="shared" si="0"/>
        <v>100</v>
      </c>
      <c r="AA58" s="22">
        <v>0</v>
      </c>
      <c r="AB58" s="1"/>
    </row>
    <row r="59" spans="1:28" ht="63.75" outlineLevel="7" x14ac:dyDescent="0.25">
      <c r="A59" s="24" t="s">
        <v>31</v>
      </c>
      <c r="B59" s="25" t="s">
        <v>45</v>
      </c>
      <c r="C59" s="25" t="s">
        <v>67</v>
      </c>
      <c r="D59" s="25" t="s">
        <v>72</v>
      </c>
      <c r="E59" s="25" t="s">
        <v>32</v>
      </c>
      <c r="F59" s="25"/>
      <c r="G59" s="25"/>
      <c r="H59" s="25"/>
      <c r="I59" s="25"/>
      <c r="J59" s="25"/>
      <c r="K59" s="26">
        <v>0</v>
      </c>
      <c r="L59" s="26">
        <v>6840.7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6840.7</v>
      </c>
      <c r="W59" s="26">
        <v>0</v>
      </c>
      <c r="X59" s="26">
        <v>0</v>
      </c>
      <c r="Y59" s="26">
        <v>6840.7</v>
      </c>
      <c r="Z59" s="27">
        <f t="shared" si="0"/>
        <v>100</v>
      </c>
      <c r="AA59" s="22">
        <v>0</v>
      </c>
      <c r="AB59" s="1"/>
    </row>
    <row r="60" spans="1:28" ht="27" customHeight="1" outlineLevel="7" x14ac:dyDescent="0.25">
      <c r="A60" s="24" t="s">
        <v>21</v>
      </c>
      <c r="B60" s="25" t="s">
        <v>45</v>
      </c>
      <c r="C60" s="25" t="s">
        <v>67</v>
      </c>
      <c r="D60" s="25" t="s">
        <v>72</v>
      </c>
      <c r="E60" s="25" t="s">
        <v>22</v>
      </c>
      <c r="F60" s="25"/>
      <c r="G60" s="25"/>
      <c r="H60" s="25"/>
      <c r="I60" s="25"/>
      <c r="J60" s="25"/>
      <c r="K60" s="26">
        <v>0</v>
      </c>
      <c r="L60" s="26">
        <v>1500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1500</v>
      </c>
      <c r="W60" s="26">
        <v>0</v>
      </c>
      <c r="X60" s="26">
        <v>0</v>
      </c>
      <c r="Y60" s="26">
        <v>1500</v>
      </c>
      <c r="Z60" s="27">
        <f t="shared" si="0"/>
        <v>100</v>
      </c>
      <c r="AA60" s="22">
        <v>0</v>
      </c>
      <c r="AB60" s="1"/>
    </row>
    <row r="61" spans="1:28" outlineLevel="7" x14ac:dyDescent="0.25">
      <c r="A61" s="24" t="s">
        <v>35</v>
      </c>
      <c r="B61" s="25" t="s">
        <v>45</v>
      </c>
      <c r="C61" s="25" t="s">
        <v>67</v>
      </c>
      <c r="D61" s="25" t="s">
        <v>72</v>
      </c>
      <c r="E61" s="25" t="s">
        <v>36</v>
      </c>
      <c r="F61" s="25"/>
      <c r="G61" s="25"/>
      <c r="H61" s="25"/>
      <c r="I61" s="25"/>
      <c r="J61" s="25"/>
      <c r="K61" s="26">
        <v>0</v>
      </c>
      <c r="L61" s="26">
        <v>100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100</v>
      </c>
      <c r="W61" s="26">
        <v>0</v>
      </c>
      <c r="X61" s="26">
        <v>0</v>
      </c>
      <c r="Y61" s="26">
        <v>100</v>
      </c>
      <c r="Z61" s="27">
        <f t="shared" si="0"/>
        <v>100</v>
      </c>
      <c r="AA61" s="22">
        <v>0</v>
      </c>
      <c r="AB61" s="1"/>
    </row>
    <row r="62" spans="1:28" ht="51" outlineLevel="7" x14ac:dyDescent="0.25">
      <c r="A62" s="24" t="s">
        <v>73</v>
      </c>
      <c r="B62" s="25" t="s">
        <v>45</v>
      </c>
      <c r="C62" s="25" t="s">
        <v>67</v>
      </c>
      <c r="D62" s="25" t="s">
        <v>74</v>
      </c>
      <c r="E62" s="25" t="s">
        <v>11</v>
      </c>
      <c r="F62" s="25"/>
      <c r="G62" s="25"/>
      <c r="H62" s="25"/>
      <c r="I62" s="25"/>
      <c r="J62" s="25"/>
      <c r="K62" s="26">
        <v>0</v>
      </c>
      <c r="L62" s="26">
        <v>17036.7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34031.67254</v>
      </c>
      <c r="V62" s="26">
        <v>17015.83627</v>
      </c>
      <c r="W62" s="26">
        <v>0</v>
      </c>
      <c r="X62" s="26">
        <v>0</v>
      </c>
      <c r="Y62" s="26">
        <v>17015.83627</v>
      </c>
      <c r="Z62" s="27">
        <f t="shared" si="0"/>
        <v>99.877536553440507</v>
      </c>
      <c r="AA62" s="22">
        <v>0</v>
      </c>
      <c r="AB62" s="1"/>
    </row>
    <row r="63" spans="1:28" ht="63.75" outlineLevel="7" x14ac:dyDescent="0.25">
      <c r="A63" s="24" t="s">
        <v>31</v>
      </c>
      <c r="B63" s="25" t="s">
        <v>45</v>
      </c>
      <c r="C63" s="25" t="s">
        <v>67</v>
      </c>
      <c r="D63" s="25" t="s">
        <v>74</v>
      </c>
      <c r="E63" s="25" t="s">
        <v>32</v>
      </c>
      <c r="F63" s="25"/>
      <c r="G63" s="25"/>
      <c r="H63" s="25"/>
      <c r="I63" s="25"/>
      <c r="J63" s="25"/>
      <c r="K63" s="26">
        <v>0</v>
      </c>
      <c r="L63" s="26">
        <v>16740.900000000001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16720.036270000001</v>
      </c>
      <c r="W63" s="26">
        <v>0</v>
      </c>
      <c r="X63" s="26">
        <v>0</v>
      </c>
      <c r="Y63" s="26">
        <v>16720.036270000001</v>
      </c>
      <c r="Z63" s="27">
        <f t="shared" ref="Z63:Z118" si="1">V63/L63*100</f>
        <v>99.875372709949872</v>
      </c>
      <c r="AA63" s="22">
        <v>0</v>
      </c>
      <c r="AB63" s="1"/>
    </row>
    <row r="64" spans="1:28" ht="26.25" customHeight="1" outlineLevel="7" x14ac:dyDescent="0.25">
      <c r="A64" s="24" t="s">
        <v>21</v>
      </c>
      <c r="B64" s="25" t="s">
        <v>45</v>
      </c>
      <c r="C64" s="25" t="s">
        <v>67</v>
      </c>
      <c r="D64" s="25" t="s">
        <v>74</v>
      </c>
      <c r="E64" s="25" t="s">
        <v>22</v>
      </c>
      <c r="F64" s="25"/>
      <c r="G64" s="25"/>
      <c r="H64" s="25"/>
      <c r="I64" s="25"/>
      <c r="J64" s="25"/>
      <c r="K64" s="26">
        <v>0</v>
      </c>
      <c r="L64" s="26">
        <v>295.8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295.8</v>
      </c>
      <c r="W64" s="26">
        <v>0</v>
      </c>
      <c r="X64" s="26">
        <v>0</v>
      </c>
      <c r="Y64" s="26">
        <v>295.8</v>
      </c>
      <c r="Z64" s="27">
        <f t="shared" si="1"/>
        <v>100</v>
      </c>
      <c r="AA64" s="22">
        <v>0</v>
      </c>
      <c r="AB64" s="1"/>
    </row>
    <row r="65" spans="1:28" ht="38.25" outlineLevel="4" x14ac:dyDescent="0.25">
      <c r="A65" s="24" t="s">
        <v>75</v>
      </c>
      <c r="B65" s="25" t="s">
        <v>45</v>
      </c>
      <c r="C65" s="25" t="s">
        <v>67</v>
      </c>
      <c r="D65" s="25" t="s">
        <v>76</v>
      </c>
      <c r="E65" s="25" t="s">
        <v>11</v>
      </c>
      <c r="F65" s="25"/>
      <c r="G65" s="25"/>
      <c r="H65" s="25"/>
      <c r="I65" s="25"/>
      <c r="J65" s="25"/>
      <c r="K65" s="26">
        <v>0</v>
      </c>
      <c r="L65" s="26">
        <v>204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204</v>
      </c>
      <c r="W65" s="26">
        <v>0</v>
      </c>
      <c r="X65" s="26">
        <v>0</v>
      </c>
      <c r="Y65" s="26">
        <v>204</v>
      </c>
      <c r="Z65" s="27">
        <f t="shared" si="1"/>
        <v>100</v>
      </c>
      <c r="AA65" s="22">
        <v>0</v>
      </c>
      <c r="AB65" s="1"/>
    </row>
    <row r="66" spans="1:28" outlineLevel="7" x14ac:dyDescent="0.25">
      <c r="A66" s="24" t="s">
        <v>77</v>
      </c>
      <c r="B66" s="25" t="s">
        <v>45</v>
      </c>
      <c r="C66" s="25" t="s">
        <v>67</v>
      </c>
      <c r="D66" s="25" t="s">
        <v>78</v>
      </c>
      <c r="E66" s="25" t="s">
        <v>11</v>
      </c>
      <c r="F66" s="25"/>
      <c r="G66" s="25"/>
      <c r="H66" s="25"/>
      <c r="I66" s="25"/>
      <c r="J66" s="25"/>
      <c r="K66" s="26">
        <v>0</v>
      </c>
      <c r="L66" s="26">
        <v>204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204</v>
      </c>
      <c r="W66" s="26">
        <v>0</v>
      </c>
      <c r="X66" s="26">
        <v>0</v>
      </c>
      <c r="Y66" s="26">
        <v>204</v>
      </c>
      <c r="Z66" s="27">
        <f t="shared" si="1"/>
        <v>100</v>
      </c>
      <c r="AA66" s="22">
        <v>0</v>
      </c>
      <c r="AB66" s="1"/>
    </row>
    <row r="67" spans="1:28" ht="27" customHeight="1" outlineLevel="7" x14ac:dyDescent="0.25">
      <c r="A67" s="24" t="s">
        <v>21</v>
      </c>
      <c r="B67" s="25" t="s">
        <v>45</v>
      </c>
      <c r="C67" s="25" t="s">
        <v>67</v>
      </c>
      <c r="D67" s="25" t="s">
        <v>78</v>
      </c>
      <c r="E67" s="25" t="s">
        <v>22</v>
      </c>
      <c r="F67" s="25"/>
      <c r="G67" s="25"/>
      <c r="H67" s="25"/>
      <c r="I67" s="25"/>
      <c r="J67" s="25"/>
      <c r="K67" s="26">
        <v>0</v>
      </c>
      <c r="L67" s="26">
        <v>204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204</v>
      </c>
      <c r="W67" s="26">
        <v>0</v>
      </c>
      <c r="X67" s="26">
        <v>0</v>
      </c>
      <c r="Y67" s="26">
        <v>204</v>
      </c>
      <c r="Z67" s="27">
        <f t="shared" si="1"/>
        <v>100</v>
      </c>
      <c r="AA67" s="22">
        <v>0</v>
      </c>
      <c r="AB67" s="1"/>
    </row>
    <row r="68" spans="1:28" outlineLevel="2" x14ac:dyDescent="0.25">
      <c r="A68" s="24" t="s">
        <v>79</v>
      </c>
      <c r="B68" s="25" t="s">
        <v>45</v>
      </c>
      <c r="C68" s="25" t="s">
        <v>80</v>
      </c>
      <c r="D68" s="25" t="s">
        <v>10</v>
      </c>
      <c r="E68" s="25" t="s">
        <v>11</v>
      </c>
      <c r="F68" s="25"/>
      <c r="G68" s="25"/>
      <c r="H68" s="25"/>
      <c r="I68" s="25"/>
      <c r="J68" s="25"/>
      <c r="K68" s="26">
        <v>0</v>
      </c>
      <c r="L68" s="26">
        <v>98936.428750000006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147980.89642</v>
      </c>
      <c r="V68" s="26">
        <v>98683.215119999993</v>
      </c>
      <c r="W68" s="26">
        <v>0</v>
      </c>
      <c r="X68" s="26">
        <v>0</v>
      </c>
      <c r="Y68" s="26">
        <v>98683.215119999993</v>
      </c>
      <c r="Z68" s="27">
        <f t="shared" si="1"/>
        <v>99.744064311599672</v>
      </c>
      <c r="AA68" s="22">
        <v>0</v>
      </c>
      <c r="AB68" s="1"/>
    </row>
    <row r="69" spans="1:28" ht="25.5" outlineLevel="4" x14ac:dyDescent="0.25">
      <c r="A69" s="24" t="s">
        <v>50</v>
      </c>
      <c r="B69" s="25" t="s">
        <v>45</v>
      </c>
      <c r="C69" s="25" t="s">
        <v>80</v>
      </c>
      <c r="D69" s="25" t="s">
        <v>51</v>
      </c>
      <c r="E69" s="25" t="s">
        <v>11</v>
      </c>
      <c r="F69" s="25"/>
      <c r="G69" s="25"/>
      <c r="H69" s="25"/>
      <c r="I69" s="25"/>
      <c r="J69" s="25"/>
      <c r="K69" s="26">
        <v>0</v>
      </c>
      <c r="L69" s="26">
        <v>98670.828750000001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147980.89642</v>
      </c>
      <c r="V69" s="26">
        <v>98417.615120000002</v>
      </c>
      <c r="W69" s="26">
        <v>0</v>
      </c>
      <c r="X69" s="26">
        <v>0</v>
      </c>
      <c r="Y69" s="26">
        <v>98417.615120000002</v>
      </c>
      <c r="Z69" s="27">
        <f t="shared" si="1"/>
        <v>99.743375389456233</v>
      </c>
      <c r="AA69" s="22">
        <v>0</v>
      </c>
      <c r="AB69" s="1"/>
    </row>
    <row r="70" spans="1:28" ht="25.5" outlineLevel="5" x14ac:dyDescent="0.25">
      <c r="A70" s="24" t="s">
        <v>68</v>
      </c>
      <c r="B70" s="25" t="s">
        <v>45</v>
      </c>
      <c r="C70" s="25" t="s">
        <v>80</v>
      </c>
      <c r="D70" s="25" t="s">
        <v>69</v>
      </c>
      <c r="E70" s="25" t="s">
        <v>11</v>
      </c>
      <c r="F70" s="25"/>
      <c r="G70" s="25"/>
      <c r="H70" s="25"/>
      <c r="I70" s="25"/>
      <c r="J70" s="25"/>
      <c r="K70" s="26">
        <v>0</v>
      </c>
      <c r="L70" s="26">
        <v>98670.828750000001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147980.89642</v>
      </c>
      <c r="V70" s="26">
        <v>98417.615120000002</v>
      </c>
      <c r="W70" s="26">
        <v>0</v>
      </c>
      <c r="X70" s="26">
        <v>0</v>
      </c>
      <c r="Y70" s="26">
        <v>98417.615120000002</v>
      </c>
      <c r="Z70" s="27">
        <f t="shared" si="1"/>
        <v>99.743375389456233</v>
      </c>
      <c r="AA70" s="22">
        <v>0</v>
      </c>
      <c r="AB70" s="1"/>
    </row>
    <row r="71" spans="1:28" outlineLevel="7" x14ac:dyDescent="0.25">
      <c r="A71" s="24" t="s">
        <v>81</v>
      </c>
      <c r="B71" s="25" t="s">
        <v>45</v>
      </c>
      <c r="C71" s="25" t="s">
        <v>80</v>
      </c>
      <c r="D71" s="25" t="s">
        <v>82</v>
      </c>
      <c r="E71" s="25" t="s">
        <v>11</v>
      </c>
      <c r="F71" s="25"/>
      <c r="G71" s="25"/>
      <c r="H71" s="25"/>
      <c r="I71" s="25"/>
      <c r="J71" s="25"/>
      <c r="K71" s="26">
        <v>0</v>
      </c>
      <c r="L71" s="26">
        <v>24653.47552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24415.066910000001</v>
      </c>
      <c r="W71" s="26">
        <v>0</v>
      </c>
      <c r="X71" s="26">
        <v>0</v>
      </c>
      <c r="Y71" s="26">
        <v>24415.066910000001</v>
      </c>
      <c r="Z71" s="27">
        <f t="shared" si="1"/>
        <v>99.032961458896168</v>
      </c>
      <c r="AA71" s="22">
        <v>0</v>
      </c>
      <c r="AB71" s="1"/>
    </row>
    <row r="72" spans="1:28" ht="63.75" outlineLevel="7" x14ac:dyDescent="0.25">
      <c r="A72" s="24" t="s">
        <v>31</v>
      </c>
      <c r="B72" s="25" t="s">
        <v>45</v>
      </c>
      <c r="C72" s="25" t="s">
        <v>80</v>
      </c>
      <c r="D72" s="25" t="s">
        <v>82</v>
      </c>
      <c r="E72" s="25" t="s">
        <v>32</v>
      </c>
      <c r="F72" s="25"/>
      <c r="G72" s="25"/>
      <c r="H72" s="25"/>
      <c r="I72" s="25"/>
      <c r="J72" s="25"/>
      <c r="K72" s="26">
        <v>0</v>
      </c>
      <c r="L72" s="26">
        <v>10234.817999999999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10218.00981</v>
      </c>
      <c r="W72" s="26">
        <v>0</v>
      </c>
      <c r="X72" s="26">
        <v>0</v>
      </c>
      <c r="Y72" s="26">
        <v>10218.00981</v>
      </c>
      <c r="Z72" s="27">
        <f t="shared" si="1"/>
        <v>99.835774412402841</v>
      </c>
      <c r="AA72" s="22">
        <v>0</v>
      </c>
      <c r="AB72" s="1"/>
    </row>
    <row r="73" spans="1:28" ht="27.75" customHeight="1" outlineLevel="7" x14ac:dyDescent="0.25">
      <c r="A73" s="24" t="s">
        <v>21</v>
      </c>
      <c r="B73" s="25" t="s">
        <v>45</v>
      </c>
      <c r="C73" s="25" t="s">
        <v>80</v>
      </c>
      <c r="D73" s="25" t="s">
        <v>82</v>
      </c>
      <c r="E73" s="25" t="s">
        <v>22</v>
      </c>
      <c r="F73" s="25"/>
      <c r="G73" s="25"/>
      <c r="H73" s="25"/>
      <c r="I73" s="25"/>
      <c r="J73" s="25"/>
      <c r="K73" s="26">
        <v>0</v>
      </c>
      <c r="L73" s="26">
        <v>13723.9092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13548.98904</v>
      </c>
      <c r="W73" s="26">
        <v>0</v>
      </c>
      <c r="X73" s="26">
        <v>0</v>
      </c>
      <c r="Y73" s="26">
        <v>13548.98904</v>
      </c>
      <c r="Z73" s="27">
        <f t="shared" si="1"/>
        <v>98.72543487827798</v>
      </c>
      <c r="AA73" s="22">
        <v>0</v>
      </c>
      <c r="AB73" s="1"/>
    </row>
    <row r="74" spans="1:28" outlineLevel="7" x14ac:dyDescent="0.25">
      <c r="A74" s="24" t="s">
        <v>35</v>
      </c>
      <c r="B74" s="25" t="s">
        <v>45</v>
      </c>
      <c r="C74" s="25" t="s">
        <v>80</v>
      </c>
      <c r="D74" s="25" t="s">
        <v>82</v>
      </c>
      <c r="E74" s="25" t="s">
        <v>36</v>
      </c>
      <c r="F74" s="25"/>
      <c r="G74" s="25"/>
      <c r="H74" s="25"/>
      <c r="I74" s="25"/>
      <c r="J74" s="25"/>
      <c r="K74" s="26">
        <v>0</v>
      </c>
      <c r="L74" s="26">
        <v>694.74832000000004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648.06805999999995</v>
      </c>
      <c r="W74" s="26">
        <v>0</v>
      </c>
      <c r="X74" s="26">
        <v>0</v>
      </c>
      <c r="Y74" s="26">
        <v>648.06805999999995</v>
      </c>
      <c r="Z74" s="27">
        <f t="shared" si="1"/>
        <v>93.28098267297716</v>
      </c>
      <c r="AA74" s="22">
        <v>0</v>
      </c>
      <c r="AB74" s="1"/>
    </row>
    <row r="75" spans="1:28" ht="76.5" outlineLevel="7" x14ac:dyDescent="0.25">
      <c r="A75" s="24" t="s">
        <v>83</v>
      </c>
      <c r="B75" s="25" t="s">
        <v>45</v>
      </c>
      <c r="C75" s="25" t="s">
        <v>80</v>
      </c>
      <c r="D75" s="25" t="s">
        <v>84</v>
      </c>
      <c r="E75" s="25" t="s">
        <v>11</v>
      </c>
      <c r="F75" s="25"/>
      <c r="G75" s="25"/>
      <c r="H75" s="25"/>
      <c r="I75" s="25"/>
      <c r="J75" s="25"/>
      <c r="K75" s="26">
        <v>0</v>
      </c>
      <c r="L75" s="26">
        <v>1194.0999999999999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2388.1999999999998</v>
      </c>
      <c r="V75" s="26">
        <v>1194.0999999999999</v>
      </c>
      <c r="W75" s="26">
        <v>0</v>
      </c>
      <c r="X75" s="26">
        <v>0</v>
      </c>
      <c r="Y75" s="26">
        <v>1194.0999999999999</v>
      </c>
      <c r="Z75" s="27">
        <f t="shared" si="1"/>
        <v>100</v>
      </c>
      <c r="AA75" s="22">
        <v>0</v>
      </c>
      <c r="AB75" s="1"/>
    </row>
    <row r="76" spans="1:28" ht="27" customHeight="1" outlineLevel="7" x14ac:dyDescent="0.25">
      <c r="A76" s="24" t="s">
        <v>21</v>
      </c>
      <c r="B76" s="25" t="s">
        <v>45</v>
      </c>
      <c r="C76" s="25" t="s">
        <v>80</v>
      </c>
      <c r="D76" s="25" t="s">
        <v>84</v>
      </c>
      <c r="E76" s="25" t="s">
        <v>22</v>
      </c>
      <c r="F76" s="25"/>
      <c r="G76" s="25"/>
      <c r="H76" s="25"/>
      <c r="I76" s="25"/>
      <c r="J76" s="25"/>
      <c r="K76" s="26">
        <v>0</v>
      </c>
      <c r="L76" s="26">
        <v>1194.0999999999999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1194.0999999999999</v>
      </c>
      <c r="W76" s="26">
        <v>0</v>
      </c>
      <c r="X76" s="26">
        <v>0</v>
      </c>
      <c r="Y76" s="26">
        <v>1194.0999999999999</v>
      </c>
      <c r="Z76" s="27">
        <f t="shared" si="1"/>
        <v>100</v>
      </c>
      <c r="AA76" s="22">
        <v>0</v>
      </c>
      <c r="AB76" s="1"/>
    </row>
    <row r="77" spans="1:28" ht="25.5" outlineLevel="7" x14ac:dyDescent="0.25">
      <c r="A77" s="24" t="s">
        <v>37</v>
      </c>
      <c r="B77" s="25" t="s">
        <v>45</v>
      </c>
      <c r="C77" s="25" t="s">
        <v>80</v>
      </c>
      <c r="D77" s="25" t="s">
        <v>72</v>
      </c>
      <c r="E77" s="25" t="s">
        <v>11</v>
      </c>
      <c r="F77" s="25"/>
      <c r="G77" s="25"/>
      <c r="H77" s="25"/>
      <c r="I77" s="25"/>
      <c r="J77" s="25"/>
      <c r="K77" s="26">
        <v>0</v>
      </c>
      <c r="L77" s="26">
        <v>11060.3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22120.6</v>
      </c>
      <c r="V77" s="26">
        <v>11060.3</v>
      </c>
      <c r="W77" s="26">
        <v>0</v>
      </c>
      <c r="X77" s="26">
        <v>0</v>
      </c>
      <c r="Y77" s="26">
        <v>11060.3</v>
      </c>
      <c r="Z77" s="27">
        <f t="shared" si="1"/>
        <v>100</v>
      </c>
      <c r="AA77" s="22">
        <v>0</v>
      </c>
      <c r="AB77" s="1"/>
    </row>
    <row r="78" spans="1:28" ht="63.75" outlineLevel="7" x14ac:dyDescent="0.25">
      <c r="A78" s="24" t="s">
        <v>31</v>
      </c>
      <c r="B78" s="25" t="s">
        <v>45</v>
      </c>
      <c r="C78" s="25" t="s">
        <v>80</v>
      </c>
      <c r="D78" s="25" t="s">
        <v>72</v>
      </c>
      <c r="E78" s="25" t="s">
        <v>32</v>
      </c>
      <c r="F78" s="25"/>
      <c r="G78" s="25"/>
      <c r="H78" s="25"/>
      <c r="I78" s="25"/>
      <c r="J78" s="25"/>
      <c r="K78" s="26">
        <v>0</v>
      </c>
      <c r="L78" s="26">
        <v>10107.68172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10107.68172</v>
      </c>
      <c r="W78" s="26">
        <v>0</v>
      </c>
      <c r="X78" s="26">
        <v>0</v>
      </c>
      <c r="Y78" s="26">
        <v>10107.68172</v>
      </c>
      <c r="Z78" s="27">
        <f t="shared" si="1"/>
        <v>100</v>
      </c>
      <c r="AA78" s="22">
        <v>0</v>
      </c>
      <c r="AB78" s="1"/>
    </row>
    <row r="79" spans="1:28" ht="27.75" customHeight="1" outlineLevel="7" x14ac:dyDescent="0.25">
      <c r="A79" s="24" t="s">
        <v>21</v>
      </c>
      <c r="B79" s="25" t="s">
        <v>45</v>
      </c>
      <c r="C79" s="25" t="s">
        <v>80</v>
      </c>
      <c r="D79" s="25" t="s">
        <v>72</v>
      </c>
      <c r="E79" s="25" t="s">
        <v>22</v>
      </c>
      <c r="F79" s="25"/>
      <c r="G79" s="25"/>
      <c r="H79" s="25"/>
      <c r="I79" s="25"/>
      <c r="J79" s="25"/>
      <c r="K79" s="26">
        <v>0</v>
      </c>
      <c r="L79" s="26">
        <v>850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850</v>
      </c>
      <c r="W79" s="26">
        <v>0</v>
      </c>
      <c r="X79" s="26">
        <v>0</v>
      </c>
      <c r="Y79" s="26">
        <v>850</v>
      </c>
      <c r="Z79" s="27">
        <f t="shared" si="1"/>
        <v>100</v>
      </c>
      <c r="AA79" s="22">
        <v>0</v>
      </c>
      <c r="AB79" s="1"/>
    </row>
    <row r="80" spans="1:28" ht="25.5" outlineLevel="7" x14ac:dyDescent="0.25">
      <c r="A80" s="24" t="s">
        <v>33</v>
      </c>
      <c r="B80" s="25" t="s">
        <v>45</v>
      </c>
      <c r="C80" s="25" t="s">
        <v>80</v>
      </c>
      <c r="D80" s="25" t="s">
        <v>72</v>
      </c>
      <c r="E80" s="25" t="s">
        <v>34</v>
      </c>
      <c r="F80" s="25"/>
      <c r="G80" s="25"/>
      <c r="H80" s="25"/>
      <c r="I80" s="25"/>
      <c r="J80" s="25"/>
      <c r="K80" s="26">
        <v>0</v>
      </c>
      <c r="L80" s="26">
        <v>2.6182799999999999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2.6182799999999999</v>
      </c>
      <c r="W80" s="26">
        <v>0</v>
      </c>
      <c r="X80" s="26">
        <v>0</v>
      </c>
      <c r="Y80" s="26">
        <v>2.6182799999999999</v>
      </c>
      <c r="Z80" s="27">
        <f t="shared" si="1"/>
        <v>100</v>
      </c>
      <c r="AA80" s="22">
        <v>0</v>
      </c>
      <c r="AB80" s="1"/>
    </row>
    <row r="81" spans="1:28" outlineLevel="7" x14ac:dyDescent="0.25">
      <c r="A81" s="24" t="s">
        <v>35</v>
      </c>
      <c r="B81" s="25" t="s">
        <v>45</v>
      </c>
      <c r="C81" s="25" t="s">
        <v>80</v>
      </c>
      <c r="D81" s="25" t="s">
        <v>72</v>
      </c>
      <c r="E81" s="25" t="s">
        <v>36</v>
      </c>
      <c r="F81" s="25"/>
      <c r="G81" s="25"/>
      <c r="H81" s="25"/>
      <c r="I81" s="25"/>
      <c r="J81" s="25"/>
      <c r="K81" s="26">
        <v>0</v>
      </c>
      <c r="L81" s="26">
        <v>100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100</v>
      </c>
      <c r="W81" s="26">
        <v>0</v>
      </c>
      <c r="X81" s="26">
        <v>0</v>
      </c>
      <c r="Y81" s="26">
        <v>100</v>
      </c>
      <c r="Z81" s="27">
        <f t="shared" si="1"/>
        <v>100</v>
      </c>
      <c r="AA81" s="22">
        <v>0</v>
      </c>
      <c r="AB81" s="1"/>
    </row>
    <row r="82" spans="1:28" ht="102" outlineLevel="7" x14ac:dyDescent="0.25">
      <c r="A82" s="24" t="s">
        <v>85</v>
      </c>
      <c r="B82" s="25" t="s">
        <v>45</v>
      </c>
      <c r="C82" s="25" t="s">
        <v>80</v>
      </c>
      <c r="D82" s="25" t="s">
        <v>86</v>
      </c>
      <c r="E82" s="25" t="s">
        <v>11</v>
      </c>
      <c r="F82" s="25"/>
      <c r="G82" s="25"/>
      <c r="H82" s="25"/>
      <c r="I82" s="25"/>
      <c r="J82" s="25"/>
      <c r="K82" s="26">
        <v>0</v>
      </c>
      <c r="L82" s="26">
        <v>70.400000000000006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126.38824</v>
      </c>
      <c r="V82" s="26">
        <v>63.194119999999998</v>
      </c>
      <c r="W82" s="26">
        <v>0</v>
      </c>
      <c r="X82" s="26">
        <v>0</v>
      </c>
      <c r="Y82" s="26">
        <v>63.194119999999998</v>
      </c>
      <c r="Z82" s="27">
        <f t="shared" si="1"/>
        <v>89.764374999999987</v>
      </c>
      <c r="AA82" s="22">
        <v>0</v>
      </c>
      <c r="AB82" s="1"/>
    </row>
    <row r="83" spans="1:28" ht="63.75" outlineLevel="7" x14ac:dyDescent="0.25">
      <c r="A83" s="24" t="s">
        <v>31</v>
      </c>
      <c r="B83" s="25" t="s">
        <v>45</v>
      </c>
      <c r="C83" s="25" t="s">
        <v>80</v>
      </c>
      <c r="D83" s="25" t="s">
        <v>86</v>
      </c>
      <c r="E83" s="25" t="s">
        <v>32</v>
      </c>
      <c r="F83" s="25"/>
      <c r="G83" s="25"/>
      <c r="H83" s="25"/>
      <c r="I83" s="25"/>
      <c r="J83" s="25"/>
      <c r="K83" s="26">
        <v>0</v>
      </c>
      <c r="L83" s="26">
        <v>70.400000000000006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63.194119999999998</v>
      </c>
      <c r="W83" s="26">
        <v>0</v>
      </c>
      <c r="X83" s="26">
        <v>0</v>
      </c>
      <c r="Y83" s="26">
        <v>63.194119999999998</v>
      </c>
      <c r="Z83" s="27">
        <f t="shared" si="1"/>
        <v>89.764374999999987</v>
      </c>
      <c r="AA83" s="22">
        <v>0</v>
      </c>
      <c r="AB83" s="1"/>
    </row>
    <row r="84" spans="1:28" ht="76.5" outlineLevel="7" x14ac:dyDescent="0.25">
      <c r="A84" s="24" t="s">
        <v>87</v>
      </c>
      <c r="B84" s="25" t="s">
        <v>45</v>
      </c>
      <c r="C84" s="25" t="s">
        <v>80</v>
      </c>
      <c r="D84" s="25" t="s">
        <v>88</v>
      </c>
      <c r="E84" s="25" t="s">
        <v>11</v>
      </c>
      <c r="F84" s="25"/>
      <c r="G84" s="25"/>
      <c r="H84" s="25"/>
      <c r="I84" s="25"/>
      <c r="J84" s="25"/>
      <c r="K84" s="26">
        <v>0</v>
      </c>
      <c r="L84" s="26">
        <v>54227.553229999998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108440.50818</v>
      </c>
      <c r="V84" s="26">
        <v>54220.254090000002</v>
      </c>
      <c r="W84" s="26">
        <v>0</v>
      </c>
      <c r="X84" s="26">
        <v>0</v>
      </c>
      <c r="Y84" s="26">
        <v>54220.254090000002</v>
      </c>
      <c r="Z84" s="27">
        <f t="shared" si="1"/>
        <v>99.986539794688795</v>
      </c>
      <c r="AA84" s="22">
        <v>0</v>
      </c>
      <c r="AB84" s="1"/>
    </row>
    <row r="85" spans="1:28" ht="63.75" outlineLevel="7" x14ac:dyDescent="0.25">
      <c r="A85" s="24" t="s">
        <v>31</v>
      </c>
      <c r="B85" s="25" t="s">
        <v>45</v>
      </c>
      <c r="C85" s="25" t="s">
        <v>80</v>
      </c>
      <c r="D85" s="25" t="s">
        <v>88</v>
      </c>
      <c r="E85" s="25" t="s">
        <v>32</v>
      </c>
      <c r="F85" s="25"/>
      <c r="G85" s="25"/>
      <c r="H85" s="25"/>
      <c r="I85" s="25"/>
      <c r="J85" s="25"/>
      <c r="K85" s="26">
        <v>0</v>
      </c>
      <c r="L85" s="26">
        <v>53279.599410000003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53272.30027</v>
      </c>
      <c r="W85" s="26">
        <v>0</v>
      </c>
      <c r="X85" s="26">
        <v>0</v>
      </c>
      <c r="Y85" s="26">
        <v>53272.30027</v>
      </c>
      <c r="Z85" s="27">
        <f t="shared" si="1"/>
        <v>99.986300309910675</v>
      </c>
      <c r="AA85" s="22">
        <v>0</v>
      </c>
      <c r="AB85" s="1"/>
    </row>
    <row r="86" spans="1:28" ht="27.75" customHeight="1" outlineLevel="7" x14ac:dyDescent="0.25">
      <c r="A86" s="24" t="s">
        <v>21</v>
      </c>
      <c r="B86" s="25" t="s">
        <v>45</v>
      </c>
      <c r="C86" s="25" t="s">
        <v>80</v>
      </c>
      <c r="D86" s="25" t="s">
        <v>88</v>
      </c>
      <c r="E86" s="25" t="s">
        <v>22</v>
      </c>
      <c r="F86" s="25"/>
      <c r="G86" s="25"/>
      <c r="H86" s="25"/>
      <c r="I86" s="25"/>
      <c r="J86" s="25"/>
      <c r="K86" s="26">
        <v>0</v>
      </c>
      <c r="L86" s="26">
        <v>935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935</v>
      </c>
      <c r="W86" s="26">
        <v>0</v>
      </c>
      <c r="X86" s="26">
        <v>0</v>
      </c>
      <c r="Y86" s="26">
        <v>935</v>
      </c>
      <c r="Z86" s="27">
        <f t="shared" si="1"/>
        <v>100</v>
      </c>
      <c r="AA86" s="22">
        <v>0</v>
      </c>
      <c r="AB86" s="1"/>
    </row>
    <row r="87" spans="1:28" ht="25.5" outlineLevel="7" x14ac:dyDescent="0.25">
      <c r="A87" s="24" t="s">
        <v>33</v>
      </c>
      <c r="B87" s="25" t="s">
        <v>45</v>
      </c>
      <c r="C87" s="25" t="s">
        <v>80</v>
      </c>
      <c r="D87" s="25" t="s">
        <v>88</v>
      </c>
      <c r="E87" s="25" t="s">
        <v>34</v>
      </c>
      <c r="F87" s="25"/>
      <c r="G87" s="25"/>
      <c r="H87" s="25"/>
      <c r="I87" s="25"/>
      <c r="J87" s="25"/>
      <c r="K87" s="26">
        <v>0</v>
      </c>
      <c r="L87" s="26">
        <v>12.95382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12.95382</v>
      </c>
      <c r="W87" s="26">
        <v>0</v>
      </c>
      <c r="X87" s="26">
        <v>0</v>
      </c>
      <c r="Y87" s="26">
        <v>12.95382</v>
      </c>
      <c r="Z87" s="27">
        <f t="shared" si="1"/>
        <v>100</v>
      </c>
      <c r="AA87" s="22">
        <v>0</v>
      </c>
      <c r="AB87" s="1"/>
    </row>
    <row r="88" spans="1:28" ht="51" outlineLevel="7" x14ac:dyDescent="0.25">
      <c r="A88" s="24" t="s">
        <v>89</v>
      </c>
      <c r="B88" s="25" t="s">
        <v>45</v>
      </c>
      <c r="C88" s="25" t="s">
        <v>80</v>
      </c>
      <c r="D88" s="25" t="s">
        <v>90</v>
      </c>
      <c r="E88" s="25" t="s">
        <v>11</v>
      </c>
      <c r="F88" s="25"/>
      <c r="G88" s="25"/>
      <c r="H88" s="25"/>
      <c r="I88" s="25"/>
      <c r="J88" s="25"/>
      <c r="K88" s="26">
        <v>0</v>
      </c>
      <c r="L88" s="26">
        <v>5842.6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11685.2</v>
      </c>
      <c r="V88" s="26">
        <v>5842.6</v>
      </c>
      <c r="W88" s="26">
        <v>0</v>
      </c>
      <c r="X88" s="26">
        <v>0</v>
      </c>
      <c r="Y88" s="26">
        <v>5842.6</v>
      </c>
      <c r="Z88" s="27">
        <f t="shared" si="1"/>
        <v>100</v>
      </c>
      <c r="AA88" s="22">
        <v>0</v>
      </c>
      <c r="AB88" s="1"/>
    </row>
    <row r="89" spans="1:28" ht="63.75" outlineLevel="7" x14ac:dyDescent="0.25">
      <c r="A89" s="24" t="s">
        <v>31</v>
      </c>
      <c r="B89" s="25" t="s">
        <v>45</v>
      </c>
      <c r="C89" s="25" t="s">
        <v>80</v>
      </c>
      <c r="D89" s="25" t="s">
        <v>90</v>
      </c>
      <c r="E89" s="25" t="s">
        <v>32</v>
      </c>
      <c r="F89" s="25"/>
      <c r="G89" s="25"/>
      <c r="H89" s="25"/>
      <c r="I89" s="25"/>
      <c r="J89" s="25"/>
      <c r="K89" s="26">
        <v>0</v>
      </c>
      <c r="L89" s="26">
        <v>5842.6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11685.2</v>
      </c>
      <c r="V89" s="26">
        <v>5842.6</v>
      </c>
      <c r="W89" s="26">
        <v>0</v>
      </c>
      <c r="X89" s="26">
        <v>0</v>
      </c>
      <c r="Y89" s="26">
        <v>5842.6</v>
      </c>
      <c r="Z89" s="27">
        <f t="shared" si="1"/>
        <v>100</v>
      </c>
      <c r="AA89" s="22">
        <v>0</v>
      </c>
      <c r="AB89" s="1"/>
    </row>
    <row r="90" spans="1:28" ht="51" outlineLevel="7" x14ac:dyDescent="0.25">
      <c r="A90" s="24" t="s">
        <v>91</v>
      </c>
      <c r="B90" s="25" t="s">
        <v>45</v>
      </c>
      <c r="C90" s="25" t="s">
        <v>80</v>
      </c>
      <c r="D90" s="25" t="s">
        <v>92</v>
      </c>
      <c r="E90" s="25" t="s">
        <v>11</v>
      </c>
      <c r="F90" s="25"/>
      <c r="G90" s="25"/>
      <c r="H90" s="25"/>
      <c r="I90" s="25"/>
      <c r="J90" s="25"/>
      <c r="K90" s="26">
        <v>0</v>
      </c>
      <c r="L90" s="26">
        <v>1610.3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3220</v>
      </c>
      <c r="V90" s="26">
        <v>1610</v>
      </c>
      <c r="W90" s="26">
        <v>0</v>
      </c>
      <c r="X90" s="26">
        <v>0</v>
      </c>
      <c r="Y90" s="26">
        <v>1610</v>
      </c>
      <c r="Z90" s="27">
        <f t="shared" si="1"/>
        <v>99.981369931068755</v>
      </c>
      <c r="AA90" s="22">
        <v>0</v>
      </c>
      <c r="AB90" s="1"/>
    </row>
    <row r="91" spans="1:28" ht="28.5" customHeight="1" outlineLevel="7" x14ac:dyDescent="0.25">
      <c r="A91" s="24" t="s">
        <v>21</v>
      </c>
      <c r="B91" s="25" t="s">
        <v>45</v>
      </c>
      <c r="C91" s="25" t="s">
        <v>80</v>
      </c>
      <c r="D91" s="25" t="s">
        <v>92</v>
      </c>
      <c r="E91" s="25" t="s">
        <v>22</v>
      </c>
      <c r="F91" s="25"/>
      <c r="G91" s="25"/>
      <c r="H91" s="25"/>
      <c r="I91" s="25"/>
      <c r="J91" s="25"/>
      <c r="K91" s="26">
        <v>0</v>
      </c>
      <c r="L91" s="26">
        <v>1610.3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3220</v>
      </c>
      <c r="V91" s="26">
        <v>1610</v>
      </c>
      <c r="W91" s="26">
        <v>0</v>
      </c>
      <c r="X91" s="26">
        <v>0</v>
      </c>
      <c r="Y91" s="26">
        <v>1610</v>
      </c>
      <c r="Z91" s="27">
        <f t="shared" si="1"/>
        <v>99.981369931068755</v>
      </c>
      <c r="AA91" s="22">
        <v>0</v>
      </c>
      <c r="AB91" s="1"/>
    </row>
    <row r="92" spans="1:28" ht="76.5" outlineLevel="7" x14ac:dyDescent="0.25">
      <c r="A92" s="24" t="s">
        <v>93</v>
      </c>
      <c r="B92" s="25" t="s">
        <v>45</v>
      </c>
      <c r="C92" s="25" t="s">
        <v>80</v>
      </c>
      <c r="D92" s="25" t="s">
        <v>94</v>
      </c>
      <c r="E92" s="25" t="s">
        <v>11</v>
      </c>
      <c r="F92" s="25"/>
      <c r="G92" s="25"/>
      <c r="H92" s="25"/>
      <c r="I92" s="25"/>
      <c r="J92" s="25"/>
      <c r="K92" s="26">
        <v>0</v>
      </c>
      <c r="L92" s="26">
        <v>12.1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12.1</v>
      </c>
      <c r="W92" s="26">
        <v>0</v>
      </c>
      <c r="X92" s="26">
        <v>0</v>
      </c>
      <c r="Y92" s="26">
        <v>12.1</v>
      </c>
      <c r="Z92" s="27">
        <f t="shared" si="1"/>
        <v>100</v>
      </c>
      <c r="AA92" s="22">
        <v>0</v>
      </c>
      <c r="AB92" s="1"/>
    </row>
    <row r="93" spans="1:28" ht="29.25" customHeight="1" outlineLevel="7" x14ac:dyDescent="0.25">
      <c r="A93" s="24" t="s">
        <v>21</v>
      </c>
      <c r="B93" s="25" t="s">
        <v>45</v>
      </c>
      <c r="C93" s="25" t="s">
        <v>80</v>
      </c>
      <c r="D93" s="25" t="s">
        <v>94</v>
      </c>
      <c r="E93" s="25" t="s">
        <v>22</v>
      </c>
      <c r="F93" s="25"/>
      <c r="G93" s="25"/>
      <c r="H93" s="25"/>
      <c r="I93" s="25"/>
      <c r="J93" s="25"/>
      <c r="K93" s="26">
        <v>0</v>
      </c>
      <c r="L93" s="26">
        <v>12.1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12.1</v>
      </c>
      <c r="W93" s="26">
        <v>0</v>
      </c>
      <c r="X93" s="26">
        <v>0</v>
      </c>
      <c r="Y93" s="26">
        <v>12.1</v>
      </c>
      <c r="Z93" s="27">
        <f t="shared" si="1"/>
        <v>100</v>
      </c>
      <c r="AA93" s="22">
        <v>0</v>
      </c>
      <c r="AB93" s="1"/>
    </row>
    <row r="94" spans="1:28" ht="38.25" outlineLevel="4" x14ac:dyDescent="0.25">
      <c r="A94" s="24" t="s">
        <v>75</v>
      </c>
      <c r="B94" s="25" t="s">
        <v>45</v>
      </c>
      <c r="C94" s="25" t="s">
        <v>80</v>
      </c>
      <c r="D94" s="25" t="s">
        <v>76</v>
      </c>
      <c r="E94" s="25" t="s">
        <v>11</v>
      </c>
      <c r="F94" s="25"/>
      <c r="G94" s="25"/>
      <c r="H94" s="25"/>
      <c r="I94" s="25"/>
      <c r="J94" s="25"/>
      <c r="K94" s="26">
        <v>0</v>
      </c>
      <c r="L94" s="26">
        <v>265.60000000000002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265.60000000000002</v>
      </c>
      <c r="W94" s="26">
        <v>0</v>
      </c>
      <c r="X94" s="26">
        <v>0</v>
      </c>
      <c r="Y94" s="26">
        <v>265.60000000000002</v>
      </c>
      <c r="Z94" s="27">
        <f t="shared" si="1"/>
        <v>100</v>
      </c>
      <c r="AA94" s="22">
        <v>0</v>
      </c>
      <c r="AB94" s="1"/>
    </row>
    <row r="95" spans="1:28" outlineLevel="7" x14ac:dyDescent="0.25">
      <c r="A95" s="24" t="s">
        <v>77</v>
      </c>
      <c r="B95" s="25" t="s">
        <v>45</v>
      </c>
      <c r="C95" s="25" t="s">
        <v>80</v>
      </c>
      <c r="D95" s="25" t="s">
        <v>78</v>
      </c>
      <c r="E95" s="25" t="s">
        <v>11</v>
      </c>
      <c r="F95" s="25"/>
      <c r="G95" s="25"/>
      <c r="H95" s="25"/>
      <c r="I95" s="25"/>
      <c r="J95" s="25"/>
      <c r="K95" s="26">
        <v>0</v>
      </c>
      <c r="L95" s="26">
        <v>107.6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107.6</v>
      </c>
      <c r="W95" s="26">
        <v>0</v>
      </c>
      <c r="X95" s="26">
        <v>0</v>
      </c>
      <c r="Y95" s="26">
        <v>107.6</v>
      </c>
      <c r="Z95" s="27">
        <f t="shared" si="1"/>
        <v>100</v>
      </c>
      <c r="AA95" s="22">
        <v>0</v>
      </c>
      <c r="AB95" s="1"/>
    </row>
    <row r="96" spans="1:28" ht="26.25" customHeight="1" outlineLevel="7" x14ac:dyDescent="0.25">
      <c r="A96" s="24" t="s">
        <v>21</v>
      </c>
      <c r="B96" s="25" t="s">
        <v>45</v>
      </c>
      <c r="C96" s="25" t="s">
        <v>80</v>
      </c>
      <c r="D96" s="25" t="s">
        <v>78</v>
      </c>
      <c r="E96" s="25" t="s">
        <v>22</v>
      </c>
      <c r="F96" s="25"/>
      <c r="G96" s="25"/>
      <c r="H96" s="25"/>
      <c r="I96" s="25"/>
      <c r="J96" s="25"/>
      <c r="K96" s="26">
        <v>0</v>
      </c>
      <c r="L96" s="26">
        <v>107.6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107.6</v>
      </c>
      <c r="W96" s="26">
        <v>0</v>
      </c>
      <c r="X96" s="26">
        <v>0</v>
      </c>
      <c r="Y96" s="26">
        <v>107.6</v>
      </c>
      <c r="Z96" s="27">
        <f t="shared" si="1"/>
        <v>100</v>
      </c>
      <c r="AA96" s="22">
        <v>0</v>
      </c>
      <c r="AB96" s="1"/>
    </row>
    <row r="97" spans="1:28" ht="25.5" outlineLevel="7" x14ac:dyDescent="0.25">
      <c r="A97" s="24" t="s">
        <v>95</v>
      </c>
      <c r="B97" s="25" t="s">
        <v>45</v>
      </c>
      <c r="C97" s="25" t="s">
        <v>80</v>
      </c>
      <c r="D97" s="25" t="s">
        <v>96</v>
      </c>
      <c r="E97" s="25" t="s">
        <v>11</v>
      </c>
      <c r="F97" s="25"/>
      <c r="G97" s="25"/>
      <c r="H97" s="25"/>
      <c r="I97" s="25"/>
      <c r="J97" s="25"/>
      <c r="K97" s="26">
        <v>0</v>
      </c>
      <c r="L97" s="26">
        <v>158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158</v>
      </c>
      <c r="W97" s="26">
        <v>0</v>
      </c>
      <c r="X97" s="26">
        <v>0</v>
      </c>
      <c r="Y97" s="26">
        <v>158</v>
      </c>
      <c r="Z97" s="27">
        <f t="shared" si="1"/>
        <v>100</v>
      </c>
      <c r="AA97" s="22">
        <v>0</v>
      </c>
      <c r="AB97" s="1"/>
    </row>
    <row r="98" spans="1:28" ht="27" customHeight="1" outlineLevel="7" x14ac:dyDescent="0.25">
      <c r="A98" s="24" t="s">
        <v>21</v>
      </c>
      <c r="B98" s="25" t="s">
        <v>45</v>
      </c>
      <c r="C98" s="25" t="s">
        <v>80</v>
      </c>
      <c r="D98" s="25" t="s">
        <v>96</v>
      </c>
      <c r="E98" s="25" t="s">
        <v>22</v>
      </c>
      <c r="F98" s="25"/>
      <c r="G98" s="25"/>
      <c r="H98" s="25"/>
      <c r="I98" s="25"/>
      <c r="J98" s="25"/>
      <c r="K98" s="26">
        <v>0</v>
      </c>
      <c r="L98" s="26">
        <v>158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158</v>
      </c>
      <c r="W98" s="26">
        <v>0</v>
      </c>
      <c r="X98" s="26">
        <v>0</v>
      </c>
      <c r="Y98" s="26">
        <v>158</v>
      </c>
      <c r="Z98" s="27">
        <f t="shared" si="1"/>
        <v>100</v>
      </c>
      <c r="AA98" s="22">
        <v>0</v>
      </c>
      <c r="AB98" s="1"/>
    </row>
    <row r="99" spans="1:28" outlineLevel="2" x14ac:dyDescent="0.25">
      <c r="A99" s="24" t="s">
        <v>97</v>
      </c>
      <c r="B99" s="25" t="s">
        <v>45</v>
      </c>
      <c r="C99" s="25" t="s">
        <v>98</v>
      </c>
      <c r="D99" s="25" t="s">
        <v>10</v>
      </c>
      <c r="E99" s="25" t="s">
        <v>11</v>
      </c>
      <c r="F99" s="25"/>
      <c r="G99" s="25"/>
      <c r="H99" s="25"/>
      <c r="I99" s="25"/>
      <c r="J99" s="25"/>
      <c r="K99" s="26">
        <v>0</v>
      </c>
      <c r="L99" s="26">
        <v>17351.787479999999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8457.2000000000007</v>
      </c>
      <c r="V99" s="26">
        <v>17336.355729999999</v>
      </c>
      <c r="W99" s="26">
        <v>0</v>
      </c>
      <c r="X99" s="26">
        <v>0</v>
      </c>
      <c r="Y99" s="26">
        <v>17336.355729999999</v>
      </c>
      <c r="Z99" s="27">
        <f t="shared" si="1"/>
        <v>99.911065358437639</v>
      </c>
      <c r="AA99" s="22">
        <v>0</v>
      </c>
      <c r="AB99" s="1"/>
    </row>
    <row r="100" spans="1:28" ht="25.5" outlineLevel="4" x14ac:dyDescent="0.25">
      <c r="A100" s="24" t="s">
        <v>50</v>
      </c>
      <c r="B100" s="25" t="s">
        <v>45</v>
      </c>
      <c r="C100" s="25" t="s">
        <v>98</v>
      </c>
      <c r="D100" s="25" t="s">
        <v>51</v>
      </c>
      <c r="E100" s="25" t="s">
        <v>11</v>
      </c>
      <c r="F100" s="25"/>
      <c r="G100" s="25"/>
      <c r="H100" s="25"/>
      <c r="I100" s="25"/>
      <c r="J100" s="25"/>
      <c r="K100" s="26">
        <v>0</v>
      </c>
      <c r="L100" s="26">
        <v>17351.787479999999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8457.2000000000007</v>
      </c>
      <c r="V100" s="26">
        <v>17336.355729999999</v>
      </c>
      <c r="W100" s="26">
        <v>0</v>
      </c>
      <c r="X100" s="26">
        <v>0</v>
      </c>
      <c r="Y100" s="26">
        <v>17336.355729999999</v>
      </c>
      <c r="Z100" s="27">
        <f t="shared" si="1"/>
        <v>99.911065358437639</v>
      </c>
      <c r="AA100" s="22">
        <v>0</v>
      </c>
      <c r="AB100" s="1"/>
    </row>
    <row r="101" spans="1:28" ht="25.5" outlineLevel="5" x14ac:dyDescent="0.25">
      <c r="A101" s="24" t="s">
        <v>68</v>
      </c>
      <c r="B101" s="25" t="s">
        <v>45</v>
      </c>
      <c r="C101" s="25" t="s">
        <v>98</v>
      </c>
      <c r="D101" s="25" t="s">
        <v>69</v>
      </c>
      <c r="E101" s="25" t="s">
        <v>11</v>
      </c>
      <c r="F101" s="25"/>
      <c r="G101" s="25"/>
      <c r="H101" s="25"/>
      <c r="I101" s="25"/>
      <c r="J101" s="25"/>
      <c r="K101" s="26">
        <v>0</v>
      </c>
      <c r="L101" s="26">
        <v>12318.225479999999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8457.2000000000007</v>
      </c>
      <c r="V101" s="26">
        <v>12302.793729999999</v>
      </c>
      <c r="W101" s="26">
        <v>0</v>
      </c>
      <c r="X101" s="26">
        <v>0</v>
      </c>
      <c r="Y101" s="26">
        <v>12302.793729999999</v>
      </c>
      <c r="Z101" s="27">
        <f t="shared" si="1"/>
        <v>99.87472424477815</v>
      </c>
      <c r="AA101" s="22">
        <v>0</v>
      </c>
      <c r="AB101" s="1"/>
    </row>
    <row r="102" spans="1:28" ht="25.5" outlineLevel="7" x14ac:dyDescent="0.25">
      <c r="A102" s="24" t="s">
        <v>99</v>
      </c>
      <c r="B102" s="25" t="s">
        <v>45</v>
      </c>
      <c r="C102" s="25" t="s">
        <v>98</v>
      </c>
      <c r="D102" s="25" t="s">
        <v>100</v>
      </c>
      <c r="E102" s="25" t="s">
        <v>11</v>
      </c>
      <c r="F102" s="25"/>
      <c r="G102" s="25"/>
      <c r="H102" s="25"/>
      <c r="I102" s="25"/>
      <c r="J102" s="25"/>
      <c r="K102" s="26">
        <v>0</v>
      </c>
      <c r="L102" s="26">
        <v>3667.4180000000001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3660.1424499999998</v>
      </c>
      <c r="W102" s="26">
        <v>0</v>
      </c>
      <c r="X102" s="26">
        <v>0</v>
      </c>
      <c r="Y102" s="26">
        <v>3660.1424499999998</v>
      </c>
      <c r="Z102" s="27">
        <f t="shared" si="1"/>
        <v>99.801616559661312</v>
      </c>
      <c r="AA102" s="22">
        <v>0</v>
      </c>
      <c r="AB102" s="1"/>
    </row>
    <row r="103" spans="1:28" ht="63.75" outlineLevel="7" x14ac:dyDescent="0.25">
      <c r="A103" s="24" t="s">
        <v>31</v>
      </c>
      <c r="B103" s="25" t="s">
        <v>45</v>
      </c>
      <c r="C103" s="25" t="s">
        <v>98</v>
      </c>
      <c r="D103" s="25" t="s">
        <v>100</v>
      </c>
      <c r="E103" s="25" t="s">
        <v>32</v>
      </c>
      <c r="F103" s="25"/>
      <c r="G103" s="25"/>
      <c r="H103" s="25"/>
      <c r="I103" s="25"/>
      <c r="J103" s="25"/>
      <c r="K103" s="26">
        <v>0</v>
      </c>
      <c r="L103" s="26">
        <v>2335.1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2332.1815000000001</v>
      </c>
      <c r="W103" s="26">
        <v>0</v>
      </c>
      <c r="X103" s="26">
        <v>0</v>
      </c>
      <c r="Y103" s="26">
        <v>2332.1815000000001</v>
      </c>
      <c r="Z103" s="27">
        <f t="shared" si="1"/>
        <v>99.875016059269413</v>
      </c>
      <c r="AA103" s="22">
        <v>0</v>
      </c>
      <c r="AB103" s="1"/>
    </row>
    <row r="104" spans="1:28" ht="27.75" customHeight="1" outlineLevel="7" x14ac:dyDescent="0.25">
      <c r="A104" s="24" t="s">
        <v>21</v>
      </c>
      <c r="B104" s="25" t="s">
        <v>45</v>
      </c>
      <c r="C104" s="25" t="s">
        <v>98</v>
      </c>
      <c r="D104" s="25" t="s">
        <v>100</v>
      </c>
      <c r="E104" s="25" t="s">
        <v>22</v>
      </c>
      <c r="F104" s="25"/>
      <c r="G104" s="25"/>
      <c r="H104" s="25"/>
      <c r="I104" s="25"/>
      <c r="J104" s="25"/>
      <c r="K104" s="26">
        <v>0</v>
      </c>
      <c r="L104" s="26">
        <v>1294.9179999999999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1293.92382</v>
      </c>
      <c r="W104" s="26">
        <v>0</v>
      </c>
      <c r="X104" s="26">
        <v>0</v>
      </c>
      <c r="Y104" s="26">
        <v>1293.92382</v>
      </c>
      <c r="Z104" s="27">
        <f t="shared" si="1"/>
        <v>99.923224482167996</v>
      </c>
      <c r="AA104" s="22">
        <v>0</v>
      </c>
      <c r="AB104" s="1"/>
    </row>
    <row r="105" spans="1:28" outlineLevel="7" x14ac:dyDescent="0.25">
      <c r="A105" s="24" t="s">
        <v>35</v>
      </c>
      <c r="B105" s="25" t="s">
        <v>45</v>
      </c>
      <c r="C105" s="25" t="s">
        <v>98</v>
      </c>
      <c r="D105" s="25" t="s">
        <v>100</v>
      </c>
      <c r="E105" s="25" t="s">
        <v>36</v>
      </c>
      <c r="F105" s="25"/>
      <c r="G105" s="25"/>
      <c r="H105" s="25"/>
      <c r="I105" s="25"/>
      <c r="J105" s="25"/>
      <c r="K105" s="26">
        <v>0</v>
      </c>
      <c r="L105" s="26">
        <v>37.4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34.037129999999998</v>
      </c>
      <c r="W105" s="26">
        <v>0</v>
      </c>
      <c r="X105" s="26">
        <v>0</v>
      </c>
      <c r="Y105" s="26">
        <v>34.037129999999998</v>
      </c>
      <c r="Z105" s="27">
        <f t="shared" si="1"/>
        <v>91.008368983957226</v>
      </c>
      <c r="AA105" s="22">
        <v>0</v>
      </c>
      <c r="AB105" s="1"/>
    </row>
    <row r="106" spans="1:28" ht="25.5" outlineLevel="7" x14ac:dyDescent="0.25">
      <c r="A106" s="24" t="s">
        <v>101</v>
      </c>
      <c r="B106" s="25" t="s">
        <v>45</v>
      </c>
      <c r="C106" s="25" t="s">
        <v>98</v>
      </c>
      <c r="D106" s="25" t="s">
        <v>102</v>
      </c>
      <c r="E106" s="25" t="s">
        <v>11</v>
      </c>
      <c r="F106" s="25"/>
      <c r="G106" s="25"/>
      <c r="H106" s="25"/>
      <c r="I106" s="25"/>
      <c r="J106" s="25"/>
      <c r="K106" s="26">
        <v>0</v>
      </c>
      <c r="L106" s="26">
        <v>3793.01748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3786.6671799999999</v>
      </c>
      <c r="W106" s="26">
        <v>0</v>
      </c>
      <c r="X106" s="26">
        <v>0</v>
      </c>
      <c r="Y106" s="26">
        <v>3786.6671799999999</v>
      </c>
      <c r="Z106" s="27">
        <f t="shared" si="1"/>
        <v>99.832579205514222</v>
      </c>
      <c r="AA106" s="22">
        <v>0</v>
      </c>
      <c r="AB106" s="1"/>
    </row>
    <row r="107" spans="1:28" ht="63.75" outlineLevel="7" x14ac:dyDescent="0.25">
      <c r="A107" s="24" t="s">
        <v>31</v>
      </c>
      <c r="B107" s="25" t="s">
        <v>45</v>
      </c>
      <c r="C107" s="25" t="s">
        <v>98</v>
      </c>
      <c r="D107" s="25" t="s">
        <v>102</v>
      </c>
      <c r="E107" s="25" t="s">
        <v>32</v>
      </c>
      <c r="F107" s="25"/>
      <c r="G107" s="25"/>
      <c r="H107" s="25"/>
      <c r="I107" s="25"/>
      <c r="J107" s="25"/>
      <c r="K107" s="26">
        <v>0</v>
      </c>
      <c r="L107" s="26">
        <v>2687.81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2687.81</v>
      </c>
      <c r="W107" s="26">
        <v>0</v>
      </c>
      <c r="X107" s="26">
        <v>0</v>
      </c>
      <c r="Y107" s="26">
        <v>2687.81</v>
      </c>
      <c r="Z107" s="27">
        <f t="shared" si="1"/>
        <v>100</v>
      </c>
      <c r="AA107" s="22">
        <v>0</v>
      </c>
      <c r="AB107" s="1"/>
    </row>
    <row r="108" spans="1:28" ht="27.75" customHeight="1" outlineLevel="7" x14ac:dyDescent="0.25">
      <c r="A108" s="24" t="s">
        <v>21</v>
      </c>
      <c r="B108" s="25" t="s">
        <v>45</v>
      </c>
      <c r="C108" s="25" t="s">
        <v>98</v>
      </c>
      <c r="D108" s="25" t="s">
        <v>102</v>
      </c>
      <c r="E108" s="25" t="s">
        <v>22</v>
      </c>
      <c r="F108" s="25"/>
      <c r="G108" s="25"/>
      <c r="H108" s="25"/>
      <c r="I108" s="25"/>
      <c r="J108" s="25"/>
      <c r="K108" s="26">
        <v>0</v>
      </c>
      <c r="L108" s="26">
        <v>976.61800000000005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970.36504000000002</v>
      </c>
      <c r="W108" s="26">
        <v>0</v>
      </c>
      <c r="X108" s="26">
        <v>0</v>
      </c>
      <c r="Y108" s="26">
        <v>970.36504000000002</v>
      </c>
      <c r="Z108" s="27">
        <f t="shared" si="1"/>
        <v>99.359733283638022</v>
      </c>
      <c r="AA108" s="22">
        <v>0</v>
      </c>
      <c r="AB108" s="1"/>
    </row>
    <row r="109" spans="1:28" outlineLevel="7" x14ac:dyDescent="0.25">
      <c r="A109" s="24" t="s">
        <v>35</v>
      </c>
      <c r="B109" s="25" t="s">
        <v>45</v>
      </c>
      <c r="C109" s="25" t="s">
        <v>98</v>
      </c>
      <c r="D109" s="25" t="s">
        <v>102</v>
      </c>
      <c r="E109" s="25" t="s">
        <v>36</v>
      </c>
      <c r="F109" s="25"/>
      <c r="G109" s="25"/>
      <c r="H109" s="25"/>
      <c r="I109" s="25"/>
      <c r="J109" s="25"/>
      <c r="K109" s="26">
        <v>0</v>
      </c>
      <c r="L109" s="26">
        <v>128.58948000000001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128.49214000000001</v>
      </c>
      <c r="W109" s="26">
        <v>0</v>
      </c>
      <c r="X109" s="26">
        <v>0</v>
      </c>
      <c r="Y109" s="26">
        <v>128.49214000000001</v>
      </c>
      <c r="Z109" s="27">
        <f t="shared" si="1"/>
        <v>99.924301739146941</v>
      </c>
      <c r="AA109" s="22">
        <v>0</v>
      </c>
      <c r="AB109" s="1"/>
    </row>
    <row r="110" spans="1:28" ht="38.25" outlineLevel="7" x14ac:dyDescent="0.25">
      <c r="A110" s="24" t="s">
        <v>103</v>
      </c>
      <c r="B110" s="25" t="s">
        <v>45</v>
      </c>
      <c r="C110" s="25" t="s">
        <v>98</v>
      </c>
      <c r="D110" s="25" t="s">
        <v>104</v>
      </c>
      <c r="E110" s="25" t="s">
        <v>11</v>
      </c>
      <c r="F110" s="25"/>
      <c r="G110" s="25"/>
      <c r="H110" s="25"/>
      <c r="I110" s="25"/>
      <c r="J110" s="25"/>
      <c r="K110" s="26">
        <v>0</v>
      </c>
      <c r="L110" s="26">
        <v>629.19000000000005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627.38409999999999</v>
      </c>
      <c r="W110" s="26">
        <v>0</v>
      </c>
      <c r="X110" s="26">
        <v>0</v>
      </c>
      <c r="Y110" s="26">
        <v>627.38409999999999</v>
      </c>
      <c r="Z110" s="27">
        <f t="shared" si="1"/>
        <v>99.712980180867447</v>
      </c>
      <c r="AA110" s="22">
        <v>0</v>
      </c>
      <c r="AB110" s="1"/>
    </row>
    <row r="111" spans="1:28" ht="63.75" outlineLevel="7" x14ac:dyDescent="0.25">
      <c r="A111" s="24" t="s">
        <v>31</v>
      </c>
      <c r="B111" s="25" t="s">
        <v>45</v>
      </c>
      <c r="C111" s="25" t="s">
        <v>98</v>
      </c>
      <c r="D111" s="25" t="s">
        <v>104</v>
      </c>
      <c r="E111" s="25" t="s">
        <v>32</v>
      </c>
      <c r="F111" s="25"/>
      <c r="G111" s="25"/>
      <c r="H111" s="25"/>
      <c r="I111" s="25"/>
      <c r="J111" s="25"/>
      <c r="K111" s="26">
        <v>0</v>
      </c>
      <c r="L111" s="26">
        <v>585.19000000000005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583.38409999999999</v>
      </c>
      <c r="W111" s="26">
        <v>0</v>
      </c>
      <c r="X111" s="26">
        <v>0</v>
      </c>
      <c r="Y111" s="26">
        <v>583.38409999999999</v>
      </c>
      <c r="Z111" s="27">
        <f t="shared" si="1"/>
        <v>99.691399374562096</v>
      </c>
      <c r="AA111" s="22">
        <v>0</v>
      </c>
      <c r="AB111" s="1"/>
    </row>
    <row r="112" spans="1:28" ht="26.25" customHeight="1" outlineLevel="7" x14ac:dyDescent="0.25">
      <c r="A112" s="24" t="s">
        <v>21</v>
      </c>
      <c r="B112" s="25" t="s">
        <v>45</v>
      </c>
      <c r="C112" s="25" t="s">
        <v>98</v>
      </c>
      <c r="D112" s="25" t="s">
        <v>104</v>
      </c>
      <c r="E112" s="25" t="s">
        <v>22</v>
      </c>
      <c r="F112" s="25"/>
      <c r="G112" s="25"/>
      <c r="H112" s="25"/>
      <c r="I112" s="25"/>
      <c r="J112" s="25"/>
      <c r="K112" s="26">
        <v>0</v>
      </c>
      <c r="L112" s="26">
        <v>44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44</v>
      </c>
      <c r="W112" s="26">
        <v>0</v>
      </c>
      <c r="X112" s="26">
        <v>0</v>
      </c>
      <c r="Y112" s="26">
        <v>44</v>
      </c>
      <c r="Z112" s="27">
        <f t="shared" si="1"/>
        <v>100</v>
      </c>
      <c r="AA112" s="22">
        <v>0</v>
      </c>
      <c r="AB112" s="1"/>
    </row>
    <row r="113" spans="1:28" ht="25.5" outlineLevel="7" x14ac:dyDescent="0.25">
      <c r="A113" s="24" t="s">
        <v>37</v>
      </c>
      <c r="B113" s="25" t="s">
        <v>45</v>
      </c>
      <c r="C113" s="25" t="s">
        <v>98</v>
      </c>
      <c r="D113" s="25" t="s">
        <v>72</v>
      </c>
      <c r="E113" s="25" t="s">
        <v>11</v>
      </c>
      <c r="F113" s="25"/>
      <c r="G113" s="25"/>
      <c r="H113" s="25"/>
      <c r="I113" s="25"/>
      <c r="J113" s="25"/>
      <c r="K113" s="26">
        <v>0</v>
      </c>
      <c r="L113" s="26">
        <v>4228.6000000000004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8457.2000000000007</v>
      </c>
      <c r="V113" s="26">
        <v>4228.6000000000004</v>
      </c>
      <c r="W113" s="26">
        <v>0</v>
      </c>
      <c r="X113" s="26">
        <v>0</v>
      </c>
      <c r="Y113" s="26">
        <v>4228.6000000000004</v>
      </c>
      <c r="Z113" s="27">
        <f t="shared" si="1"/>
        <v>100</v>
      </c>
      <c r="AA113" s="22">
        <v>0</v>
      </c>
      <c r="AB113" s="1"/>
    </row>
    <row r="114" spans="1:28" ht="63.75" outlineLevel="7" x14ac:dyDescent="0.25">
      <c r="A114" s="24" t="s">
        <v>31</v>
      </c>
      <c r="B114" s="25" t="s">
        <v>45</v>
      </c>
      <c r="C114" s="25" t="s">
        <v>98</v>
      </c>
      <c r="D114" s="25" t="s">
        <v>72</v>
      </c>
      <c r="E114" s="25" t="s">
        <v>32</v>
      </c>
      <c r="F114" s="25"/>
      <c r="G114" s="25"/>
      <c r="H114" s="25"/>
      <c r="I114" s="25"/>
      <c r="J114" s="25"/>
      <c r="K114" s="26">
        <v>0</v>
      </c>
      <c r="L114" s="26">
        <v>4228.6000000000004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4228.6000000000004</v>
      </c>
      <c r="W114" s="26">
        <v>0</v>
      </c>
      <c r="X114" s="26">
        <v>0</v>
      </c>
      <c r="Y114" s="26">
        <v>4228.6000000000004</v>
      </c>
      <c r="Z114" s="27">
        <f t="shared" si="1"/>
        <v>100</v>
      </c>
      <c r="AA114" s="22">
        <v>0</v>
      </c>
      <c r="AB114" s="1"/>
    </row>
    <row r="115" spans="1:28" outlineLevel="5" x14ac:dyDescent="0.25">
      <c r="A115" s="24" t="s">
        <v>52</v>
      </c>
      <c r="B115" s="25" t="s">
        <v>45</v>
      </c>
      <c r="C115" s="25" t="s">
        <v>98</v>
      </c>
      <c r="D115" s="25" t="s">
        <v>53</v>
      </c>
      <c r="E115" s="25" t="s">
        <v>11</v>
      </c>
      <c r="F115" s="25"/>
      <c r="G115" s="25"/>
      <c r="H115" s="25"/>
      <c r="I115" s="25"/>
      <c r="J115" s="25"/>
      <c r="K115" s="26">
        <v>0</v>
      </c>
      <c r="L115" s="26">
        <v>5033.5619999999999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5033.5619999999999</v>
      </c>
      <c r="W115" s="26">
        <v>0</v>
      </c>
      <c r="X115" s="26">
        <v>0</v>
      </c>
      <c r="Y115" s="26">
        <v>5033.5619999999999</v>
      </c>
      <c r="Z115" s="27">
        <f t="shared" si="1"/>
        <v>100</v>
      </c>
      <c r="AA115" s="22">
        <v>0</v>
      </c>
      <c r="AB115" s="1"/>
    </row>
    <row r="116" spans="1:28" ht="38.25" outlineLevel="7" x14ac:dyDescent="0.25">
      <c r="A116" s="24" t="s">
        <v>105</v>
      </c>
      <c r="B116" s="25" t="s">
        <v>45</v>
      </c>
      <c r="C116" s="25" t="s">
        <v>98</v>
      </c>
      <c r="D116" s="25" t="s">
        <v>106</v>
      </c>
      <c r="E116" s="25" t="s">
        <v>11</v>
      </c>
      <c r="F116" s="25"/>
      <c r="G116" s="25"/>
      <c r="H116" s="25"/>
      <c r="I116" s="25"/>
      <c r="J116" s="25"/>
      <c r="K116" s="26">
        <v>0</v>
      </c>
      <c r="L116" s="26">
        <v>5033.5619999999999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5033.5619999999999</v>
      </c>
      <c r="W116" s="26">
        <v>0</v>
      </c>
      <c r="X116" s="26">
        <v>0</v>
      </c>
      <c r="Y116" s="26">
        <v>5033.5619999999999</v>
      </c>
      <c r="Z116" s="27">
        <f t="shared" si="1"/>
        <v>100</v>
      </c>
      <c r="AA116" s="22">
        <v>0</v>
      </c>
      <c r="AB116" s="1"/>
    </row>
    <row r="117" spans="1:28" ht="38.25" outlineLevel="7" x14ac:dyDescent="0.25">
      <c r="A117" s="24" t="s">
        <v>107</v>
      </c>
      <c r="B117" s="25" t="s">
        <v>45</v>
      </c>
      <c r="C117" s="25" t="s">
        <v>98</v>
      </c>
      <c r="D117" s="25" t="s">
        <v>106</v>
      </c>
      <c r="E117" s="25" t="s">
        <v>108</v>
      </c>
      <c r="F117" s="25"/>
      <c r="G117" s="25"/>
      <c r="H117" s="25"/>
      <c r="I117" s="25"/>
      <c r="J117" s="25"/>
      <c r="K117" s="26">
        <v>0</v>
      </c>
      <c r="L117" s="26">
        <v>5033.5619999999999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5033.5619999999999</v>
      </c>
      <c r="W117" s="26">
        <v>0</v>
      </c>
      <c r="X117" s="26">
        <v>0</v>
      </c>
      <c r="Y117" s="26">
        <v>5033.5619999999999</v>
      </c>
      <c r="Z117" s="27">
        <f t="shared" si="1"/>
        <v>100</v>
      </c>
      <c r="AA117" s="22">
        <v>0</v>
      </c>
      <c r="AB117" s="1"/>
    </row>
    <row r="118" spans="1:28" outlineLevel="2" x14ac:dyDescent="0.25">
      <c r="A118" s="24" t="s">
        <v>15</v>
      </c>
      <c r="B118" s="25" t="s">
        <v>45</v>
      </c>
      <c r="C118" s="25" t="s">
        <v>16</v>
      </c>
      <c r="D118" s="25" t="s">
        <v>10</v>
      </c>
      <c r="E118" s="25" t="s">
        <v>11</v>
      </c>
      <c r="F118" s="25"/>
      <c r="G118" s="25"/>
      <c r="H118" s="25"/>
      <c r="I118" s="25"/>
      <c r="J118" s="25"/>
      <c r="K118" s="26">
        <v>0</v>
      </c>
      <c r="L118" s="26">
        <v>577.08600000000001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858.6</v>
      </c>
      <c r="V118" s="26">
        <v>575.43037000000004</v>
      </c>
      <c r="W118" s="26">
        <v>0</v>
      </c>
      <c r="X118" s="26">
        <v>0</v>
      </c>
      <c r="Y118" s="26">
        <v>575.43037000000004</v>
      </c>
      <c r="Z118" s="27">
        <f t="shared" si="1"/>
        <v>99.713105152438288</v>
      </c>
      <c r="AA118" s="22">
        <v>0</v>
      </c>
      <c r="AB118" s="1"/>
    </row>
    <row r="119" spans="1:28" ht="25.5" outlineLevel="4" x14ac:dyDescent="0.25">
      <c r="A119" s="24" t="s">
        <v>50</v>
      </c>
      <c r="B119" s="25" t="s">
        <v>45</v>
      </c>
      <c r="C119" s="25" t="s">
        <v>16</v>
      </c>
      <c r="D119" s="25" t="s">
        <v>51</v>
      </c>
      <c r="E119" s="25" t="s">
        <v>11</v>
      </c>
      <c r="F119" s="25"/>
      <c r="G119" s="25"/>
      <c r="H119" s="25"/>
      <c r="I119" s="25"/>
      <c r="J119" s="25"/>
      <c r="K119" s="26">
        <v>0</v>
      </c>
      <c r="L119" s="26">
        <v>577.08600000000001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858.6</v>
      </c>
      <c r="V119" s="26">
        <v>575.43037000000004</v>
      </c>
      <c r="W119" s="26">
        <v>0</v>
      </c>
      <c r="X119" s="26">
        <v>0</v>
      </c>
      <c r="Y119" s="26">
        <v>575.43037000000004</v>
      </c>
      <c r="Z119" s="27">
        <f t="shared" ref="Z119:Z166" si="2">V119/L119*100</f>
        <v>99.713105152438288</v>
      </c>
      <c r="AA119" s="22">
        <v>0</v>
      </c>
      <c r="AB119" s="1"/>
    </row>
    <row r="120" spans="1:28" outlineLevel="5" x14ac:dyDescent="0.25">
      <c r="A120" s="24" t="s">
        <v>52</v>
      </c>
      <c r="B120" s="25" t="s">
        <v>45</v>
      </c>
      <c r="C120" s="25" t="s">
        <v>16</v>
      </c>
      <c r="D120" s="25" t="s">
        <v>53</v>
      </c>
      <c r="E120" s="25" t="s">
        <v>11</v>
      </c>
      <c r="F120" s="25"/>
      <c r="G120" s="25"/>
      <c r="H120" s="25"/>
      <c r="I120" s="25"/>
      <c r="J120" s="25"/>
      <c r="K120" s="26">
        <v>0</v>
      </c>
      <c r="L120" s="26">
        <v>577.08600000000001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858.6</v>
      </c>
      <c r="V120" s="26">
        <v>575.43037000000004</v>
      </c>
      <c r="W120" s="26">
        <v>0</v>
      </c>
      <c r="X120" s="26">
        <v>0</v>
      </c>
      <c r="Y120" s="26">
        <v>575.43037000000004</v>
      </c>
      <c r="Z120" s="27">
        <f t="shared" si="2"/>
        <v>99.713105152438288</v>
      </c>
      <c r="AA120" s="22">
        <v>0</v>
      </c>
      <c r="AB120" s="1"/>
    </row>
    <row r="121" spans="1:28" outlineLevel="7" x14ac:dyDescent="0.25">
      <c r="A121" s="24" t="s">
        <v>109</v>
      </c>
      <c r="B121" s="25" t="s">
        <v>45</v>
      </c>
      <c r="C121" s="25" t="s">
        <v>16</v>
      </c>
      <c r="D121" s="25" t="s">
        <v>110</v>
      </c>
      <c r="E121" s="25" t="s">
        <v>11</v>
      </c>
      <c r="F121" s="25"/>
      <c r="G121" s="25"/>
      <c r="H121" s="25"/>
      <c r="I121" s="25"/>
      <c r="J121" s="25"/>
      <c r="K121" s="26">
        <v>0</v>
      </c>
      <c r="L121" s="26">
        <v>21.3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20.794370000000001</v>
      </c>
      <c r="W121" s="26">
        <v>0</v>
      </c>
      <c r="X121" s="26">
        <v>0</v>
      </c>
      <c r="Y121" s="26">
        <v>20.794370000000001</v>
      </c>
      <c r="Z121" s="27">
        <f t="shared" si="2"/>
        <v>97.626150234741786</v>
      </c>
      <c r="AA121" s="22">
        <v>0</v>
      </c>
      <c r="AB121" s="1"/>
    </row>
    <row r="122" spans="1:28" ht="63.75" outlineLevel="7" x14ac:dyDescent="0.25">
      <c r="A122" s="24" t="s">
        <v>31</v>
      </c>
      <c r="B122" s="25" t="s">
        <v>45</v>
      </c>
      <c r="C122" s="25" t="s">
        <v>16</v>
      </c>
      <c r="D122" s="25" t="s">
        <v>110</v>
      </c>
      <c r="E122" s="25" t="s">
        <v>32</v>
      </c>
      <c r="F122" s="25"/>
      <c r="G122" s="25"/>
      <c r="H122" s="25"/>
      <c r="I122" s="25"/>
      <c r="J122" s="25"/>
      <c r="K122" s="26">
        <v>0</v>
      </c>
      <c r="L122" s="26">
        <v>16.385000000000002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15.87937</v>
      </c>
      <c r="W122" s="26">
        <v>0</v>
      </c>
      <c r="X122" s="26">
        <v>0</v>
      </c>
      <c r="Y122" s="26">
        <v>15.87937</v>
      </c>
      <c r="Z122" s="27">
        <f t="shared" si="2"/>
        <v>96.914067744888612</v>
      </c>
      <c r="AA122" s="22">
        <v>0</v>
      </c>
      <c r="AB122" s="1"/>
    </row>
    <row r="123" spans="1:28" ht="38.25" outlineLevel="7" x14ac:dyDescent="0.25">
      <c r="A123" s="24" t="s">
        <v>107</v>
      </c>
      <c r="B123" s="25" t="s">
        <v>45</v>
      </c>
      <c r="C123" s="25" t="s">
        <v>16</v>
      </c>
      <c r="D123" s="25" t="s">
        <v>110</v>
      </c>
      <c r="E123" s="25" t="s">
        <v>108</v>
      </c>
      <c r="F123" s="25"/>
      <c r="G123" s="25"/>
      <c r="H123" s="25"/>
      <c r="I123" s="25"/>
      <c r="J123" s="25"/>
      <c r="K123" s="26">
        <v>0</v>
      </c>
      <c r="L123" s="26">
        <v>4.915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4.915</v>
      </c>
      <c r="W123" s="26">
        <v>0</v>
      </c>
      <c r="X123" s="26">
        <v>0</v>
      </c>
      <c r="Y123" s="26">
        <v>4.915</v>
      </c>
      <c r="Z123" s="27">
        <f t="shared" si="2"/>
        <v>100</v>
      </c>
      <c r="AA123" s="22">
        <v>0</v>
      </c>
      <c r="AB123" s="1"/>
    </row>
    <row r="124" spans="1:28" ht="25.5" outlineLevel="7" x14ac:dyDescent="0.25">
      <c r="A124" s="24" t="s">
        <v>111</v>
      </c>
      <c r="B124" s="25" t="s">
        <v>45</v>
      </c>
      <c r="C124" s="25" t="s">
        <v>16</v>
      </c>
      <c r="D124" s="25" t="s">
        <v>112</v>
      </c>
      <c r="E124" s="25" t="s">
        <v>11</v>
      </c>
      <c r="F124" s="25"/>
      <c r="G124" s="25"/>
      <c r="H124" s="25"/>
      <c r="I124" s="25"/>
      <c r="J124" s="25"/>
      <c r="K124" s="26">
        <v>0</v>
      </c>
      <c r="L124" s="26">
        <v>15.9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15.9</v>
      </c>
      <c r="W124" s="26">
        <v>0</v>
      </c>
      <c r="X124" s="26">
        <v>0</v>
      </c>
      <c r="Y124" s="26">
        <v>15.9</v>
      </c>
      <c r="Z124" s="27">
        <f t="shared" si="2"/>
        <v>100</v>
      </c>
      <c r="AA124" s="22">
        <v>0</v>
      </c>
      <c r="AB124" s="1"/>
    </row>
    <row r="125" spans="1:28" ht="26.25" customHeight="1" outlineLevel="7" x14ac:dyDescent="0.25">
      <c r="A125" s="24" t="s">
        <v>21</v>
      </c>
      <c r="B125" s="25" t="s">
        <v>45</v>
      </c>
      <c r="C125" s="25" t="s">
        <v>16</v>
      </c>
      <c r="D125" s="25" t="s">
        <v>112</v>
      </c>
      <c r="E125" s="25" t="s">
        <v>22</v>
      </c>
      <c r="F125" s="25"/>
      <c r="G125" s="25"/>
      <c r="H125" s="25"/>
      <c r="I125" s="25"/>
      <c r="J125" s="25"/>
      <c r="K125" s="26">
        <v>0</v>
      </c>
      <c r="L125" s="26">
        <v>15.9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15.9</v>
      </c>
      <c r="W125" s="26">
        <v>0</v>
      </c>
      <c r="X125" s="26">
        <v>0</v>
      </c>
      <c r="Y125" s="26">
        <v>15.9</v>
      </c>
      <c r="Z125" s="27">
        <f t="shared" si="2"/>
        <v>100</v>
      </c>
      <c r="AA125" s="22">
        <v>0</v>
      </c>
      <c r="AB125" s="1"/>
    </row>
    <row r="126" spans="1:28" ht="38.25" outlineLevel="7" x14ac:dyDescent="0.25">
      <c r="A126" s="24" t="s">
        <v>113</v>
      </c>
      <c r="B126" s="25" t="s">
        <v>45</v>
      </c>
      <c r="C126" s="25" t="s">
        <v>16</v>
      </c>
      <c r="D126" s="25" t="s">
        <v>114</v>
      </c>
      <c r="E126" s="25" t="s">
        <v>11</v>
      </c>
      <c r="F126" s="25"/>
      <c r="G126" s="25"/>
      <c r="H126" s="25"/>
      <c r="I126" s="25"/>
      <c r="J126" s="25"/>
      <c r="K126" s="26">
        <v>0</v>
      </c>
      <c r="L126" s="26">
        <v>429.3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858.6</v>
      </c>
      <c r="V126" s="26">
        <v>429.3</v>
      </c>
      <c r="W126" s="26">
        <v>0</v>
      </c>
      <c r="X126" s="26">
        <v>0</v>
      </c>
      <c r="Y126" s="26">
        <v>429.3</v>
      </c>
      <c r="Z126" s="27">
        <f t="shared" si="2"/>
        <v>100</v>
      </c>
      <c r="AA126" s="22">
        <v>0</v>
      </c>
      <c r="AB126" s="1"/>
    </row>
    <row r="127" spans="1:28" ht="27.75" customHeight="1" outlineLevel="7" x14ac:dyDescent="0.25">
      <c r="A127" s="24" t="s">
        <v>21</v>
      </c>
      <c r="B127" s="25" t="s">
        <v>45</v>
      </c>
      <c r="C127" s="25" t="s">
        <v>16</v>
      </c>
      <c r="D127" s="25" t="s">
        <v>114</v>
      </c>
      <c r="E127" s="25" t="s">
        <v>22</v>
      </c>
      <c r="F127" s="25"/>
      <c r="G127" s="25"/>
      <c r="H127" s="25"/>
      <c r="I127" s="25"/>
      <c r="J127" s="25"/>
      <c r="K127" s="26">
        <v>0</v>
      </c>
      <c r="L127" s="26">
        <v>429.3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429.3</v>
      </c>
      <c r="W127" s="26">
        <v>0</v>
      </c>
      <c r="X127" s="26">
        <v>0</v>
      </c>
      <c r="Y127" s="26">
        <v>429.3</v>
      </c>
      <c r="Z127" s="27">
        <f t="shared" si="2"/>
        <v>100</v>
      </c>
      <c r="AA127" s="22">
        <v>0</v>
      </c>
      <c r="AB127" s="1"/>
    </row>
    <row r="128" spans="1:28" ht="25.5" outlineLevel="7" x14ac:dyDescent="0.25">
      <c r="A128" s="24" t="s">
        <v>115</v>
      </c>
      <c r="B128" s="25" t="s">
        <v>45</v>
      </c>
      <c r="C128" s="25" t="s">
        <v>16</v>
      </c>
      <c r="D128" s="25" t="s">
        <v>116</v>
      </c>
      <c r="E128" s="25" t="s">
        <v>11</v>
      </c>
      <c r="F128" s="25"/>
      <c r="G128" s="25"/>
      <c r="H128" s="25"/>
      <c r="I128" s="25"/>
      <c r="J128" s="25"/>
      <c r="K128" s="26">
        <v>0</v>
      </c>
      <c r="L128" s="26">
        <v>110.586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109.43600000000001</v>
      </c>
      <c r="W128" s="26">
        <v>0</v>
      </c>
      <c r="X128" s="26">
        <v>0</v>
      </c>
      <c r="Y128" s="26">
        <v>109.43600000000001</v>
      </c>
      <c r="Z128" s="27">
        <f t="shared" si="2"/>
        <v>98.960085363427567</v>
      </c>
      <c r="AA128" s="22">
        <v>0</v>
      </c>
      <c r="AB128" s="1"/>
    </row>
    <row r="129" spans="1:28" ht="25.5" customHeight="1" outlineLevel="7" x14ac:dyDescent="0.25">
      <c r="A129" s="24" t="s">
        <v>21</v>
      </c>
      <c r="B129" s="25" t="s">
        <v>45</v>
      </c>
      <c r="C129" s="25" t="s">
        <v>16</v>
      </c>
      <c r="D129" s="25" t="s">
        <v>116</v>
      </c>
      <c r="E129" s="25" t="s">
        <v>22</v>
      </c>
      <c r="F129" s="25"/>
      <c r="G129" s="25"/>
      <c r="H129" s="25"/>
      <c r="I129" s="25"/>
      <c r="J129" s="25"/>
      <c r="K129" s="26">
        <v>0</v>
      </c>
      <c r="L129" s="26">
        <v>110.586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109.43600000000001</v>
      </c>
      <c r="W129" s="26">
        <v>0</v>
      </c>
      <c r="X129" s="26">
        <v>0</v>
      </c>
      <c r="Y129" s="26">
        <v>109.43600000000001</v>
      </c>
      <c r="Z129" s="27">
        <f t="shared" si="2"/>
        <v>98.960085363427567</v>
      </c>
      <c r="AA129" s="22">
        <v>0</v>
      </c>
      <c r="AB129" s="1"/>
    </row>
    <row r="130" spans="1:28" outlineLevel="2" x14ac:dyDescent="0.25">
      <c r="A130" s="24" t="s">
        <v>117</v>
      </c>
      <c r="B130" s="25" t="s">
        <v>45</v>
      </c>
      <c r="C130" s="25" t="s">
        <v>118</v>
      </c>
      <c r="D130" s="25" t="s">
        <v>10</v>
      </c>
      <c r="E130" s="25" t="s">
        <v>11</v>
      </c>
      <c r="F130" s="25"/>
      <c r="G130" s="25"/>
      <c r="H130" s="25"/>
      <c r="I130" s="25"/>
      <c r="J130" s="25"/>
      <c r="K130" s="26">
        <v>0</v>
      </c>
      <c r="L130" s="26">
        <v>1801.0039999999999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114.8</v>
      </c>
      <c r="V130" s="26">
        <v>1798.2579499999999</v>
      </c>
      <c r="W130" s="26">
        <v>0</v>
      </c>
      <c r="X130" s="26">
        <v>0</v>
      </c>
      <c r="Y130" s="26">
        <v>1798.2579499999999</v>
      </c>
      <c r="Z130" s="27">
        <f t="shared" si="2"/>
        <v>99.847526712877936</v>
      </c>
      <c r="AA130" s="22">
        <v>0</v>
      </c>
      <c r="AB130" s="1"/>
    </row>
    <row r="131" spans="1:28" ht="25.5" outlineLevel="4" x14ac:dyDescent="0.25">
      <c r="A131" s="24" t="s">
        <v>50</v>
      </c>
      <c r="B131" s="25" t="s">
        <v>45</v>
      </c>
      <c r="C131" s="25" t="s">
        <v>118</v>
      </c>
      <c r="D131" s="25" t="s">
        <v>51</v>
      </c>
      <c r="E131" s="25" t="s">
        <v>11</v>
      </c>
      <c r="F131" s="25"/>
      <c r="G131" s="25"/>
      <c r="H131" s="25"/>
      <c r="I131" s="25"/>
      <c r="J131" s="25"/>
      <c r="K131" s="26">
        <v>0</v>
      </c>
      <c r="L131" s="26">
        <v>1801.0039999999999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114.8</v>
      </c>
      <c r="V131" s="26">
        <v>1798.2579499999999</v>
      </c>
      <c r="W131" s="26">
        <v>0</v>
      </c>
      <c r="X131" s="26">
        <v>0</v>
      </c>
      <c r="Y131" s="26">
        <v>1798.2579499999999</v>
      </c>
      <c r="Z131" s="27">
        <f t="shared" si="2"/>
        <v>99.847526712877936</v>
      </c>
      <c r="AA131" s="22">
        <v>0</v>
      </c>
      <c r="AB131" s="1"/>
    </row>
    <row r="132" spans="1:28" outlineLevel="5" x14ac:dyDescent="0.25">
      <c r="A132" s="24" t="s">
        <v>52</v>
      </c>
      <c r="B132" s="25" t="s">
        <v>45</v>
      </c>
      <c r="C132" s="25" t="s">
        <v>118</v>
      </c>
      <c r="D132" s="25" t="s">
        <v>53</v>
      </c>
      <c r="E132" s="25" t="s">
        <v>11</v>
      </c>
      <c r="F132" s="25"/>
      <c r="G132" s="25"/>
      <c r="H132" s="25"/>
      <c r="I132" s="25"/>
      <c r="J132" s="25"/>
      <c r="K132" s="26">
        <v>0</v>
      </c>
      <c r="L132" s="26">
        <v>1801.0039999999999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114.8</v>
      </c>
      <c r="V132" s="26">
        <v>1798.2579499999999</v>
      </c>
      <c r="W132" s="26">
        <v>0</v>
      </c>
      <c r="X132" s="26">
        <v>0</v>
      </c>
      <c r="Y132" s="26">
        <v>1798.2579499999999</v>
      </c>
      <c r="Z132" s="27">
        <f t="shared" si="2"/>
        <v>99.847526712877936</v>
      </c>
      <c r="AA132" s="22">
        <v>0</v>
      </c>
      <c r="AB132" s="1"/>
    </row>
    <row r="133" spans="1:28" ht="38.25" outlineLevel="7" x14ac:dyDescent="0.25">
      <c r="A133" s="24" t="s">
        <v>119</v>
      </c>
      <c r="B133" s="25" t="s">
        <v>45</v>
      </c>
      <c r="C133" s="25" t="s">
        <v>118</v>
      </c>
      <c r="D133" s="25" t="s">
        <v>120</v>
      </c>
      <c r="E133" s="25" t="s">
        <v>11</v>
      </c>
      <c r="F133" s="25"/>
      <c r="G133" s="25"/>
      <c r="H133" s="25"/>
      <c r="I133" s="25"/>
      <c r="J133" s="25"/>
      <c r="K133" s="26">
        <v>0</v>
      </c>
      <c r="L133" s="26">
        <v>1107.2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1107.2</v>
      </c>
      <c r="W133" s="26">
        <v>0</v>
      </c>
      <c r="X133" s="26">
        <v>0</v>
      </c>
      <c r="Y133" s="26">
        <v>1107.2</v>
      </c>
      <c r="Z133" s="27">
        <f t="shared" si="2"/>
        <v>100</v>
      </c>
      <c r="AA133" s="22">
        <v>0</v>
      </c>
      <c r="AB133" s="1"/>
    </row>
    <row r="134" spans="1:28" ht="63.75" outlineLevel="7" x14ac:dyDescent="0.25">
      <c r="A134" s="24" t="s">
        <v>31</v>
      </c>
      <c r="B134" s="25" t="s">
        <v>45</v>
      </c>
      <c r="C134" s="25" t="s">
        <v>118</v>
      </c>
      <c r="D134" s="25" t="s">
        <v>120</v>
      </c>
      <c r="E134" s="25" t="s">
        <v>32</v>
      </c>
      <c r="F134" s="25"/>
      <c r="G134" s="25"/>
      <c r="H134" s="25"/>
      <c r="I134" s="25"/>
      <c r="J134" s="25"/>
      <c r="K134" s="26">
        <v>0</v>
      </c>
      <c r="L134" s="26">
        <v>1090.17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1090.17</v>
      </c>
      <c r="W134" s="26">
        <v>0</v>
      </c>
      <c r="X134" s="26">
        <v>0</v>
      </c>
      <c r="Y134" s="26">
        <v>1090.17</v>
      </c>
      <c r="Z134" s="27">
        <f t="shared" si="2"/>
        <v>100</v>
      </c>
      <c r="AA134" s="22">
        <v>0</v>
      </c>
      <c r="AB134" s="1"/>
    </row>
    <row r="135" spans="1:28" ht="26.25" customHeight="1" outlineLevel="7" x14ac:dyDescent="0.25">
      <c r="A135" s="24" t="s">
        <v>21</v>
      </c>
      <c r="B135" s="25" t="s">
        <v>45</v>
      </c>
      <c r="C135" s="25" t="s">
        <v>118</v>
      </c>
      <c r="D135" s="25" t="s">
        <v>120</v>
      </c>
      <c r="E135" s="25" t="s">
        <v>22</v>
      </c>
      <c r="F135" s="25"/>
      <c r="G135" s="25"/>
      <c r="H135" s="25"/>
      <c r="I135" s="25"/>
      <c r="J135" s="25"/>
      <c r="K135" s="26">
        <v>0</v>
      </c>
      <c r="L135" s="26">
        <v>4.9000000000000004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4.9000000000000004</v>
      </c>
      <c r="W135" s="26">
        <v>0</v>
      </c>
      <c r="X135" s="26">
        <v>0</v>
      </c>
      <c r="Y135" s="26">
        <v>4.9000000000000004</v>
      </c>
      <c r="Z135" s="27">
        <f t="shared" si="2"/>
        <v>100</v>
      </c>
      <c r="AA135" s="22">
        <v>0</v>
      </c>
      <c r="AB135" s="1"/>
    </row>
    <row r="136" spans="1:28" ht="25.5" outlineLevel="7" x14ac:dyDescent="0.25">
      <c r="A136" s="24" t="s">
        <v>33</v>
      </c>
      <c r="B136" s="25" t="s">
        <v>45</v>
      </c>
      <c r="C136" s="25" t="s">
        <v>118</v>
      </c>
      <c r="D136" s="25" t="s">
        <v>120</v>
      </c>
      <c r="E136" s="25" t="s">
        <v>34</v>
      </c>
      <c r="F136" s="25"/>
      <c r="G136" s="25"/>
      <c r="H136" s="25"/>
      <c r="I136" s="25"/>
      <c r="J136" s="25"/>
      <c r="K136" s="26">
        <v>0</v>
      </c>
      <c r="L136" s="26">
        <v>12.13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12.13</v>
      </c>
      <c r="W136" s="26">
        <v>0</v>
      </c>
      <c r="X136" s="26">
        <v>0</v>
      </c>
      <c r="Y136" s="26">
        <v>12.13</v>
      </c>
      <c r="Z136" s="27">
        <f t="shared" si="2"/>
        <v>100</v>
      </c>
      <c r="AA136" s="22">
        <v>0</v>
      </c>
      <c r="AB136" s="1"/>
    </row>
    <row r="137" spans="1:28" ht="25.5" outlineLevel="7" x14ac:dyDescent="0.25">
      <c r="A137" s="24" t="s">
        <v>121</v>
      </c>
      <c r="B137" s="25" t="s">
        <v>45</v>
      </c>
      <c r="C137" s="25" t="s">
        <v>118</v>
      </c>
      <c r="D137" s="25" t="s">
        <v>122</v>
      </c>
      <c r="E137" s="25" t="s">
        <v>11</v>
      </c>
      <c r="F137" s="25"/>
      <c r="G137" s="25"/>
      <c r="H137" s="25"/>
      <c r="I137" s="25"/>
      <c r="J137" s="25"/>
      <c r="K137" s="26">
        <v>0</v>
      </c>
      <c r="L137" s="26">
        <v>636.404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633.65795000000003</v>
      </c>
      <c r="W137" s="26">
        <v>0</v>
      </c>
      <c r="X137" s="26">
        <v>0</v>
      </c>
      <c r="Y137" s="26">
        <v>633.65795000000003</v>
      </c>
      <c r="Z137" s="27">
        <f t="shared" si="2"/>
        <v>99.568505226239949</v>
      </c>
      <c r="AA137" s="22">
        <v>0</v>
      </c>
      <c r="AB137" s="1"/>
    </row>
    <row r="138" spans="1:28" ht="38.25" outlineLevel="7" x14ac:dyDescent="0.25">
      <c r="A138" s="24" t="s">
        <v>107</v>
      </c>
      <c r="B138" s="25" t="s">
        <v>45</v>
      </c>
      <c r="C138" s="25" t="s">
        <v>118</v>
      </c>
      <c r="D138" s="25" t="s">
        <v>122</v>
      </c>
      <c r="E138" s="25" t="s">
        <v>108</v>
      </c>
      <c r="F138" s="25"/>
      <c r="G138" s="25"/>
      <c r="H138" s="25"/>
      <c r="I138" s="25"/>
      <c r="J138" s="25"/>
      <c r="K138" s="26">
        <v>0</v>
      </c>
      <c r="L138" s="26">
        <v>636.404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633.65795000000003</v>
      </c>
      <c r="W138" s="26">
        <v>0</v>
      </c>
      <c r="X138" s="26">
        <v>0</v>
      </c>
      <c r="Y138" s="26">
        <v>633.65795000000003</v>
      </c>
      <c r="Z138" s="27">
        <f t="shared" si="2"/>
        <v>99.568505226239949</v>
      </c>
      <c r="AA138" s="22">
        <v>0</v>
      </c>
      <c r="AB138" s="1"/>
    </row>
    <row r="139" spans="1:28" ht="25.5" outlineLevel="7" x14ac:dyDescent="0.25">
      <c r="A139" s="24" t="s">
        <v>37</v>
      </c>
      <c r="B139" s="25" t="s">
        <v>45</v>
      </c>
      <c r="C139" s="25" t="s">
        <v>118</v>
      </c>
      <c r="D139" s="25" t="s">
        <v>123</v>
      </c>
      <c r="E139" s="25" t="s">
        <v>11</v>
      </c>
      <c r="F139" s="25"/>
      <c r="G139" s="25"/>
      <c r="H139" s="25"/>
      <c r="I139" s="25"/>
      <c r="J139" s="25"/>
      <c r="K139" s="26">
        <v>0</v>
      </c>
      <c r="L139" s="26">
        <v>57.4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114.8</v>
      </c>
      <c r="V139" s="26">
        <v>57.4</v>
      </c>
      <c r="W139" s="26">
        <v>0</v>
      </c>
      <c r="X139" s="26">
        <v>0</v>
      </c>
      <c r="Y139" s="26">
        <v>57.4</v>
      </c>
      <c r="Z139" s="27">
        <f t="shared" si="2"/>
        <v>100</v>
      </c>
      <c r="AA139" s="22">
        <v>0</v>
      </c>
      <c r="AB139" s="1"/>
    </row>
    <row r="140" spans="1:28" ht="63.75" outlineLevel="7" x14ac:dyDescent="0.25">
      <c r="A140" s="24" t="s">
        <v>31</v>
      </c>
      <c r="B140" s="25" t="s">
        <v>45</v>
      </c>
      <c r="C140" s="25" t="s">
        <v>118</v>
      </c>
      <c r="D140" s="25" t="s">
        <v>123</v>
      </c>
      <c r="E140" s="25" t="s">
        <v>32</v>
      </c>
      <c r="F140" s="25"/>
      <c r="G140" s="25"/>
      <c r="H140" s="25"/>
      <c r="I140" s="25"/>
      <c r="J140" s="25"/>
      <c r="K140" s="26">
        <v>0</v>
      </c>
      <c r="L140" s="26">
        <v>57.4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57.4</v>
      </c>
      <c r="W140" s="26">
        <v>0</v>
      </c>
      <c r="X140" s="26">
        <v>0</v>
      </c>
      <c r="Y140" s="26">
        <v>57.4</v>
      </c>
      <c r="Z140" s="27">
        <f t="shared" si="2"/>
        <v>100</v>
      </c>
      <c r="AA140" s="22">
        <v>0</v>
      </c>
      <c r="AB140" s="1"/>
    </row>
    <row r="141" spans="1:28" outlineLevel="1" x14ac:dyDescent="0.25">
      <c r="A141" s="24" t="s">
        <v>39</v>
      </c>
      <c r="B141" s="25" t="s">
        <v>45</v>
      </c>
      <c r="C141" s="25" t="s">
        <v>40</v>
      </c>
      <c r="D141" s="25" t="s">
        <v>10</v>
      </c>
      <c r="E141" s="25" t="s">
        <v>11</v>
      </c>
      <c r="F141" s="25"/>
      <c r="G141" s="25"/>
      <c r="H141" s="25"/>
      <c r="I141" s="25"/>
      <c r="J141" s="25"/>
      <c r="K141" s="26">
        <v>0</v>
      </c>
      <c r="L141" s="26">
        <v>13734.84677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26589.866999999998</v>
      </c>
      <c r="V141" s="26">
        <v>13322.798500000001</v>
      </c>
      <c r="W141" s="26">
        <v>0</v>
      </c>
      <c r="X141" s="26">
        <v>0</v>
      </c>
      <c r="Y141" s="26">
        <v>13322.798500000001</v>
      </c>
      <c r="Z141" s="27">
        <f t="shared" si="2"/>
        <v>96.999979126814821</v>
      </c>
      <c r="AA141" s="22">
        <v>0</v>
      </c>
      <c r="AB141" s="1"/>
    </row>
    <row r="142" spans="1:28" outlineLevel="2" x14ac:dyDescent="0.25">
      <c r="A142" s="24" t="s">
        <v>41</v>
      </c>
      <c r="B142" s="25" t="s">
        <v>45</v>
      </c>
      <c r="C142" s="25" t="s">
        <v>42</v>
      </c>
      <c r="D142" s="25" t="s">
        <v>10</v>
      </c>
      <c r="E142" s="25" t="s">
        <v>11</v>
      </c>
      <c r="F142" s="25"/>
      <c r="G142" s="25"/>
      <c r="H142" s="25"/>
      <c r="I142" s="25"/>
      <c r="J142" s="25"/>
      <c r="K142" s="26">
        <v>0</v>
      </c>
      <c r="L142" s="26">
        <v>6991.7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13537.999400000001</v>
      </c>
      <c r="V142" s="26">
        <v>6768.9997000000003</v>
      </c>
      <c r="W142" s="26">
        <v>0</v>
      </c>
      <c r="X142" s="26">
        <v>0</v>
      </c>
      <c r="Y142" s="26">
        <v>6768.9997000000003</v>
      </c>
      <c r="Z142" s="27">
        <f t="shared" si="2"/>
        <v>96.814790394324703</v>
      </c>
      <c r="AA142" s="22">
        <v>0</v>
      </c>
      <c r="AB142" s="1"/>
    </row>
    <row r="143" spans="1:28" ht="25.5" outlineLevel="4" x14ac:dyDescent="0.25">
      <c r="A143" s="24" t="s">
        <v>50</v>
      </c>
      <c r="B143" s="25" t="s">
        <v>45</v>
      </c>
      <c r="C143" s="25" t="s">
        <v>42</v>
      </c>
      <c r="D143" s="25" t="s">
        <v>51</v>
      </c>
      <c r="E143" s="25" t="s">
        <v>11</v>
      </c>
      <c r="F143" s="25"/>
      <c r="G143" s="25"/>
      <c r="H143" s="25"/>
      <c r="I143" s="25"/>
      <c r="J143" s="25"/>
      <c r="K143" s="26">
        <v>0</v>
      </c>
      <c r="L143" s="26">
        <v>6991.7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13537.999400000001</v>
      </c>
      <c r="V143" s="26">
        <v>6768.9997000000003</v>
      </c>
      <c r="W143" s="26">
        <v>0</v>
      </c>
      <c r="X143" s="26">
        <v>0</v>
      </c>
      <c r="Y143" s="26">
        <v>6768.9997000000003</v>
      </c>
      <c r="Z143" s="27">
        <f t="shared" si="2"/>
        <v>96.814790394324703</v>
      </c>
      <c r="AA143" s="22">
        <v>0</v>
      </c>
      <c r="AB143" s="1"/>
    </row>
    <row r="144" spans="1:28" outlineLevel="5" x14ac:dyDescent="0.25">
      <c r="A144" s="24" t="s">
        <v>52</v>
      </c>
      <c r="B144" s="25" t="s">
        <v>45</v>
      </c>
      <c r="C144" s="25" t="s">
        <v>42</v>
      </c>
      <c r="D144" s="25" t="s">
        <v>53</v>
      </c>
      <c r="E144" s="25" t="s">
        <v>11</v>
      </c>
      <c r="F144" s="25"/>
      <c r="G144" s="25"/>
      <c r="H144" s="25"/>
      <c r="I144" s="25"/>
      <c r="J144" s="25"/>
      <c r="K144" s="26">
        <v>0</v>
      </c>
      <c r="L144" s="26">
        <v>6991.7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13537.999400000001</v>
      </c>
      <c r="V144" s="26">
        <v>6768.9997000000003</v>
      </c>
      <c r="W144" s="26">
        <v>0</v>
      </c>
      <c r="X144" s="26">
        <v>0</v>
      </c>
      <c r="Y144" s="26">
        <v>6768.9997000000003</v>
      </c>
      <c r="Z144" s="27">
        <f t="shared" si="2"/>
        <v>96.814790394324703</v>
      </c>
      <c r="AA144" s="22">
        <v>0</v>
      </c>
      <c r="AB144" s="1"/>
    </row>
    <row r="145" spans="1:28" ht="140.25" outlineLevel="7" x14ac:dyDescent="0.25">
      <c r="A145" s="24" t="s">
        <v>124</v>
      </c>
      <c r="B145" s="25" t="s">
        <v>45</v>
      </c>
      <c r="C145" s="25" t="s">
        <v>42</v>
      </c>
      <c r="D145" s="25" t="s">
        <v>125</v>
      </c>
      <c r="E145" s="25" t="s">
        <v>11</v>
      </c>
      <c r="F145" s="25"/>
      <c r="G145" s="25"/>
      <c r="H145" s="25"/>
      <c r="I145" s="25"/>
      <c r="J145" s="25"/>
      <c r="K145" s="26">
        <v>0</v>
      </c>
      <c r="L145" s="26">
        <v>6991.7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13537.999400000001</v>
      </c>
      <c r="V145" s="26">
        <v>6768.9997000000003</v>
      </c>
      <c r="W145" s="26">
        <v>0</v>
      </c>
      <c r="X145" s="26">
        <v>0</v>
      </c>
      <c r="Y145" s="26">
        <v>6768.9997000000003</v>
      </c>
      <c r="Z145" s="27">
        <f t="shared" si="2"/>
        <v>96.814790394324703</v>
      </c>
      <c r="AA145" s="22">
        <v>0</v>
      </c>
      <c r="AB145" s="1"/>
    </row>
    <row r="146" spans="1:28" ht="63.75" outlineLevel="7" x14ac:dyDescent="0.25">
      <c r="A146" s="24" t="s">
        <v>31</v>
      </c>
      <c r="B146" s="25" t="s">
        <v>45</v>
      </c>
      <c r="C146" s="25" t="s">
        <v>42</v>
      </c>
      <c r="D146" s="25" t="s">
        <v>125</v>
      </c>
      <c r="E146" s="25" t="s">
        <v>32</v>
      </c>
      <c r="F146" s="25"/>
      <c r="G146" s="25"/>
      <c r="H146" s="25"/>
      <c r="I146" s="25"/>
      <c r="J146" s="25"/>
      <c r="K146" s="26">
        <v>0</v>
      </c>
      <c r="L146" s="26">
        <v>6584.7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6384.0613599999997</v>
      </c>
      <c r="W146" s="26">
        <v>0</v>
      </c>
      <c r="X146" s="26">
        <v>0</v>
      </c>
      <c r="Y146" s="26">
        <v>6384.0613599999997</v>
      </c>
      <c r="Z146" s="27">
        <f t="shared" si="2"/>
        <v>96.952957006393603</v>
      </c>
      <c r="AA146" s="22">
        <v>0</v>
      </c>
      <c r="AB146" s="1"/>
    </row>
    <row r="147" spans="1:28" ht="27" customHeight="1" outlineLevel="7" x14ac:dyDescent="0.25">
      <c r="A147" s="24" t="s">
        <v>21</v>
      </c>
      <c r="B147" s="25" t="s">
        <v>45</v>
      </c>
      <c r="C147" s="25" t="s">
        <v>42</v>
      </c>
      <c r="D147" s="25" t="s">
        <v>125</v>
      </c>
      <c r="E147" s="25" t="s">
        <v>22</v>
      </c>
      <c r="F147" s="25"/>
      <c r="G147" s="25"/>
      <c r="H147" s="25"/>
      <c r="I147" s="25"/>
      <c r="J147" s="25"/>
      <c r="K147" s="26">
        <v>0</v>
      </c>
      <c r="L147" s="26">
        <v>37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27.67249</v>
      </c>
      <c r="W147" s="26">
        <v>0</v>
      </c>
      <c r="X147" s="26">
        <v>0</v>
      </c>
      <c r="Y147" s="26">
        <v>27.67249</v>
      </c>
      <c r="Z147" s="27">
        <f t="shared" si="2"/>
        <v>74.790513513513517</v>
      </c>
      <c r="AA147" s="22">
        <v>0</v>
      </c>
      <c r="AB147" s="1"/>
    </row>
    <row r="148" spans="1:28" ht="38.25" outlineLevel="7" x14ac:dyDescent="0.25">
      <c r="A148" s="24" t="s">
        <v>107</v>
      </c>
      <c r="B148" s="25" t="s">
        <v>45</v>
      </c>
      <c r="C148" s="25" t="s">
        <v>42</v>
      </c>
      <c r="D148" s="25" t="s">
        <v>125</v>
      </c>
      <c r="E148" s="25" t="s">
        <v>108</v>
      </c>
      <c r="F148" s="25"/>
      <c r="G148" s="25"/>
      <c r="H148" s="25"/>
      <c r="I148" s="25"/>
      <c r="J148" s="25"/>
      <c r="K148" s="26">
        <v>0</v>
      </c>
      <c r="L148" s="26">
        <v>370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357.26585</v>
      </c>
      <c r="W148" s="26">
        <v>0</v>
      </c>
      <c r="X148" s="26">
        <v>0</v>
      </c>
      <c r="Y148" s="26">
        <v>357.26585</v>
      </c>
      <c r="Z148" s="27">
        <f t="shared" si="2"/>
        <v>96.55833783783784</v>
      </c>
      <c r="AA148" s="22">
        <v>0</v>
      </c>
      <c r="AB148" s="1"/>
    </row>
    <row r="149" spans="1:28" outlineLevel="2" x14ac:dyDescent="0.25">
      <c r="A149" s="24" t="s">
        <v>126</v>
      </c>
      <c r="B149" s="25" t="s">
        <v>45</v>
      </c>
      <c r="C149" s="25" t="s">
        <v>127</v>
      </c>
      <c r="D149" s="25" t="s">
        <v>10</v>
      </c>
      <c r="E149" s="25" t="s">
        <v>11</v>
      </c>
      <c r="F149" s="25"/>
      <c r="G149" s="25"/>
      <c r="H149" s="25"/>
      <c r="I149" s="25"/>
      <c r="J149" s="25"/>
      <c r="K149" s="26">
        <v>0</v>
      </c>
      <c r="L149" s="26">
        <v>6743.1467700000003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13051.8676</v>
      </c>
      <c r="V149" s="26">
        <v>6553.7987999999996</v>
      </c>
      <c r="W149" s="26">
        <v>0</v>
      </c>
      <c r="X149" s="26">
        <v>0</v>
      </c>
      <c r="Y149" s="26">
        <v>6553.7987999999996</v>
      </c>
      <c r="Z149" s="27">
        <f t="shared" si="2"/>
        <v>97.191993939055237</v>
      </c>
      <c r="AA149" s="22">
        <v>0</v>
      </c>
      <c r="AB149" s="1"/>
    </row>
    <row r="150" spans="1:28" ht="25.5" outlineLevel="4" x14ac:dyDescent="0.25">
      <c r="A150" s="24" t="s">
        <v>50</v>
      </c>
      <c r="B150" s="25" t="s">
        <v>45</v>
      </c>
      <c r="C150" s="25" t="s">
        <v>127</v>
      </c>
      <c r="D150" s="25" t="s">
        <v>51</v>
      </c>
      <c r="E150" s="25" t="s">
        <v>11</v>
      </c>
      <c r="F150" s="25"/>
      <c r="G150" s="25"/>
      <c r="H150" s="25"/>
      <c r="I150" s="25"/>
      <c r="J150" s="25"/>
      <c r="K150" s="26">
        <v>0</v>
      </c>
      <c r="L150" s="26">
        <v>6743.1467700000003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13051.8676</v>
      </c>
      <c r="V150" s="26">
        <v>6553.7987999999996</v>
      </c>
      <c r="W150" s="26">
        <v>0</v>
      </c>
      <c r="X150" s="26">
        <v>0</v>
      </c>
      <c r="Y150" s="26">
        <v>6553.7987999999996</v>
      </c>
      <c r="Z150" s="27">
        <f t="shared" si="2"/>
        <v>97.191993939055237</v>
      </c>
      <c r="AA150" s="22">
        <v>0</v>
      </c>
      <c r="AB150" s="1"/>
    </row>
    <row r="151" spans="1:28" ht="25.5" outlineLevel="5" x14ac:dyDescent="0.25">
      <c r="A151" s="24" t="s">
        <v>68</v>
      </c>
      <c r="B151" s="25" t="s">
        <v>45</v>
      </c>
      <c r="C151" s="25" t="s">
        <v>127</v>
      </c>
      <c r="D151" s="25" t="s">
        <v>69</v>
      </c>
      <c r="E151" s="25" t="s">
        <v>11</v>
      </c>
      <c r="F151" s="25"/>
      <c r="G151" s="25"/>
      <c r="H151" s="25"/>
      <c r="I151" s="25"/>
      <c r="J151" s="25"/>
      <c r="K151" s="26">
        <v>0</v>
      </c>
      <c r="L151" s="26">
        <v>1395.94677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2362.7967600000002</v>
      </c>
      <c r="V151" s="26">
        <v>1209.2633800000001</v>
      </c>
      <c r="W151" s="26">
        <v>0</v>
      </c>
      <c r="X151" s="26">
        <v>0</v>
      </c>
      <c r="Y151" s="26">
        <v>1209.2633800000001</v>
      </c>
      <c r="Z151" s="27">
        <f t="shared" si="2"/>
        <v>86.626754399811404</v>
      </c>
      <c r="AA151" s="22">
        <v>0</v>
      </c>
      <c r="AB151" s="1"/>
    </row>
    <row r="152" spans="1:28" ht="15.75" customHeight="1" outlineLevel="7" x14ac:dyDescent="0.25">
      <c r="A152" s="24" t="s">
        <v>70</v>
      </c>
      <c r="B152" s="25" t="s">
        <v>45</v>
      </c>
      <c r="C152" s="25" t="s">
        <v>127</v>
      </c>
      <c r="D152" s="25" t="s">
        <v>71</v>
      </c>
      <c r="E152" s="25" t="s">
        <v>11</v>
      </c>
      <c r="F152" s="25"/>
      <c r="G152" s="25"/>
      <c r="H152" s="25"/>
      <c r="I152" s="25"/>
      <c r="J152" s="25"/>
      <c r="K152" s="26">
        <v>0</v>
      </c>
      <c r="L152" s="26">
        <v>1.1000000000000001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7">
        <f t="shared" si="2"/>
        <v>0</v>
      </c>
      <c r="AA152" s="22">
        <v>0</v>
      </c>
      <c r="AB152" s="1"/>
    </row>
    <row r="153" spans="1:28" ht="63.75" outlineLevel="7" x14ac:dyDescent="0.25">
      <c r="A153" s="24" t="s">
        <v>31</v>
      </c>
      <c r="B153" s="25" t="s">
        <v>45</v>
      </c>
      <c r="C153" s="25" t="s">
        <v>127</v>
      </c>
      <c r="D153" s="25" t="s">
        <v>71</v>
      </c>
      <c r="E153" s="25" t="s">
        <v>32</v>
      </c>
      <c r="F153" s="25"/>
      <c r="G153" s="25"/>
      <c r="H153" s="25"/>
      <c r="I153" s="25"/>
      <c r="J153" s="25"/>
      <c r="K153" s="26">
        <v>0</v>
      </c>
      <c r="L153" s="26">
        <v>1.1000000000000001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7">
        <f t="shared" si="2"/>
        <v>0</v>
      </c>
      <c r="AA153" s="22">
        <v>0</v>
      </c>
      <c r="AB153" s="1"/>
    </row>
    <row r="154" spans="1:28" outlineLevel="7" x14ac:dyDescent="0.25">
      <c r="A154" s="24" t="s">
        <v>81</v>
      </c>
      <c r="B154" s="25" t="s">
        <v>45</v>
      </c>
      <c r="C154" s="25" t="s">
        <v>127</v>
      </c>
      <c r="D154" s="25" t="s">
        <v>82</v>
      </c>
      <c r="E154" s="25" t="s">
        <v>11</v>
      </c>
      <c r="F154" s="25"/>
      <c r="G154" s="25"/>
      <c r="H154" s="25"/>
      <c r="I154" s="25"/>
      <c r="J154" s="25"/>
      <c r="K154" s="26">
        <v>0</v>
      </c>
      <c r="L154" s="26">
        <v>33.4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27.664999999999999</v>
      </c>
      <c r="W154" s="26">
        <v>0</v>
      </c>
      <c r="X154" s="26">
        <v>0</v>
      </c>
      <c r="Y154" s="26">
        <v>27.664999999999999</v>
      </c>
      <c r="Z154" s="27">
        <f t="shared" si="2"/>
        <v>82.829341317365262</v>
      </c>
      <c r="AA154" s="22">
        <v>0</v>
      </c>
      <c r="AB154" s="1"/>
    </row>
    <row r="155" spans="1:28" ht="25.5" outlineLevel="7" x14ac:dyDescent="0.25">
      <c r="A155" s="24" t="s">
        <v>33</v>
      </c>
      <c r="B155" s="25" t="s">
        <v>45</v>
      </c>
      <c r="C155" s="25" t="s">
        <v>127</v>
      </c>
      <c r="D155" s="25" t="s">
        <v>82</v>
      </c>
      <c r="E155" s="25" t="s">
        <v>34</v>
      </c>
      <c r="F155" s="25"/>
      <c r="G155" s="25"/>
      <c r="H155" s="25"/>
      <c r="I155" s="25"/>
      <c r="J155" s="25"/>
      <c r="K155" s="26">
        <v>0</v>
      </c>
      <c r="L155" s="26">
        <v>33.4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27.664999999999999</v>
      </c>
      <c r="W155" s="26">
        <v>0</v>
      </c>
      <c r="X155" s="26">
        <v>0</v>
      </c>
      <c r="Y155" s="26">
        <v>27.664999999999999</v>
      </c>
      <c r="Z155" s="27">
        <f t="shared" si="2"/>
        <v>82.829341317365262</v>
      </c>
      <c r="AA155" s="22">
        <v>0</v>
      </c>
      <c r="AB155" s="1"/>
    </row>
    <row r="156" spans="1:28" ht="25.5" outlineLevel="7" x14ac:dyDescent="0.25">
      <c r="A156" s="24" t="s">
        <v>101</v>
      </c>
      <c r="B156" s="25" t="s">
        <v>45</v>
      </c>
      <c r="C156" s="25" t="s">
        <v>127</v>
      </c>
      <c r="D156" s="25" t="s">
        <v>102</v>
      </c>
      <c r="E156" s="25" t="s">
        <v>11</v>
      </c>
      <c r="F156" s="25"/>
      <c r="G156" s="25"/>
      <c r="H156" s="25"/>
      <c r="I156" s="25"/>
      <c r="J156" s="25"/>
      <c r="K156" s="26">
        <v>0</v>
      </c>
      <c r="L156" s="26">
        <v>0.2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0.2</v>
      </c>
      <c r="W156" s="26">
        <v>0</v>
      </c>
      <c r="X156" s="26">
        <v>0</v>
      </c>
      <c r="Y156" s="26">
        <v>0.2</v>
      </c>
      <c r="Z156" s="27">
        <f t="shared" si="2"/>
        <v>100</v>
      </c>
      <c r="AA156" s="22">
        <v>0</v>
      </c>
      <c r="AB156" s="1"/>
    </row>
    <row r="157" spans="1:28" ht="63.75" outlineLevel="7" x14ac:dyDescent="0.25">
      <c r="A157" s="24" t="s">
        <v>31</v>
      </c>
      <c r="B157" s="25" t="s">
        <v>45</v>
      </c>
      <c r="C157" s="25" t="s">
        <v>127</v>
      </c>
      <c r="D157" s="25" t="s">
        <v>102</v>
      </c>
      <c r="E157" s="25" t="s">
        <v>32</v>
      </c>
      <c r="F157" s="25"/>
      <c r="G157" s="25"/>
      <c r="H157" s="25"/>
      <c r="I157" s="25"/>
      <c r="J157" s="25"/>
      <c r="K157" s="26">
        <v>0</v>
      </c>
      <c r="L157" s="26">
        <v>0.2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0.2</v>
      </c>
      <c r="W157" s="26">
        <v>0</v>
      </c>
      <c r="X157" s="26">
        <v>0</v>
      </c>
      <c r="Y157" s="26">
        <v>0.2</v>
      </c>
      <c r="Z157" s="27">
        <f t="shared" si="2"/>
        <v>100</v>
      </c>
      <c r="AA157" s="22">
        <v>0</v>
      </c>
      <c r="AB157" s="1"/>
    </row>
    <row r="158" spans="1:28" ht="63.75" outlineLevel="7" x14ac:dyDescent="0.25">
      <c r="A158" s="24" t="s">
        <v>128</v>
      </c>
      <c r="B158" s="25" t="s">
        <v>45</v>
      </c>
      <c r="C158" s="25" t="s">
        <v>127</v>
      </c>
      <c r="D158" s="25" t="s">
        <v>129</v>
      </c>
      <c r="E158" s="25" t="s">
        <v>11</v>
      </c>
      <c r="F158" s="25"/>
      <c r="G158" s="25"/>
      <c r="H158" s="25"/>
      <c r="I158" s="25"/>
      <c r="J158" s="25"/>
      <c r="K158" s="26">
        <v>0</v>
      </c>
      <c r="L158" s="26">
        <v>1357.8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2361.6</v>
      </c>
      <c r="V158" s="26">
        <v>1180.8</v>
      </c>
      <c r="W158" s="26">
        <v>0</v>
      </c>
      <c r="X158" s="26">
        <v>0</v>
      </c>
      <c r="Y158" s="26">
        <v>1180.8</v>
      </c>
      <c r="Z158" s="27">
        <f t="shared" si="2"/>
        <v>86.96420680512594</v>
      </c>
      <c r="AA158" s="22">
        <v>0</v>
      </c>
      <c r="AB158" s="1"/>
    </row>
    <row r="159" spans="1:28" ht="27" customHeight="1" outlineLevel="7" x14ac:dyDescent="0.25">
      <c r="A159" s="24" t="s">
        <v>21</v>
      </c>
      <c r="B159" s="25" t="s">
        <v>45</v>
      </c>
      <c r="C159" s="25" t="s">
        <v>127</v>
      </c>
      <c r="D159" s="25" t="s">
        <v>129</v>
      </c>
      <c r="E159" s="25" t="s">
        <v>22</v>
      </c>
      <c r="F159" s="25"/>
      <c r="G159" s="25"/>
      <c r="H159" s="25"/>
      <c r="I159" s="25"/>
      <c r="J159" s="25"/>
      <c r="K159" s="26">
        <v>0</v>
      </c>
      <c r="L159" s="26">
        <v>36.4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30.701930000000001</v>
      </c>
      <c r="W159" s="26">
        <v>0</v>
      </c>
      <c r="X159" s="26">
        <v>0</v>
      </c>
      <c r="Y159" s="26">
        <v>30.701930000000001</v>
      </c>
      <c r="Z159" s="27">
        <f t="shared" si="2"/>
        <v>84.345961538461552</v>
      </c>
      <c r="AA159" s="22">
        <v>0</v>
      </c>
      <c r="AB159" s="1"/>
    </row>
    <row r="160" spans="1:28" ht="25.5" outlineLevel="7" x14ac:dyDescent="0.25">
      <c r="A160" s="24" t="s">
        <v>33</v>
      </c>
      <c r="B160" s="25" t="s">
        <v>45</v>
      </c>
      <c r="C160" s="25" t="s">
        <v>127</v>
      </c>
      <c r="D160" s="25" t="s">
        <v>129</v>
      </c>
      <c r="E160" s="25" t="s">
        <v>34</v>
      </c>
      <c r="F160" s="25"/>
      <c r="G160" s="25"/>
      <c r="H160" s="25"/>
      <c r="I160" s="25"/>
      <c r="J160" s="25"/>
      <c r="K160" s="26">
        <v>0</v>
      </c>
      <c r="L160" s="26">
        <v>1321.4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1150.09807</v>
      </c>
      <c r="W160" s="26">
        <v>0</v>
      </c>
      <c r="X160" s="26">
        <v>0</v>
      </c>
      <c r="Y160" s="26">
        <v>1150.09807</v>
      </c>
      <c r="Z160" s="27">
        <f t="shared" si="2"/>
        <v>87.036330407143936</v>
      </c>
      <c r="AA160" s="22">
        <v>0</v>
      </c>
      <c r="AB160" s="1"/>
    </row>
    <row r="161" spans="1:28" ht="76.5" outlineLevel="7" x14ac:dyDescent="0.25">
      <c r="A161" s="24" t="s">
        <v>87</v>
      </c>
      <c r="B161" s="25" t="s">
        <v>45</v>
      </c>
      <c r="C161" s="25" t="s">
        <v>127</v>
      </c>
      <c r="D161" s="25" t="s">
        <v>88</v>
      </c>
      <c r="E161" s="25" t="s">
        <v>11</v>
      </c>
      <c r="F161" s="25"/>
      <c r="G161" s="25"/>
      <c r="H161" s="25"/>
      <c r="I161" s="25"/>
      <c r="J161" s="25"/>
      <c r="K161" s="26">
        <v>0</v>
      </c>
      <c r="L161" s="26">
        <v>0.44677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0.89354</v>
      </c>
      <c r="V161" s="26">
        <v>0.44677</v>
      </c>
      <c r="W161" s="26">
        <v>0</v>
      </c>
      <c r="X161" s="26">
        <v>0</v>
      </c>
      <c r="Y161" s="26">
        <v>0.44677</v>
      </c>
      <c r="Z161" s="27">
        <f t="shared" si="2"/>
        <v>100</v>
      </c>
      <c r="AA161" s="22">
        <v>0</v>
      </c>
      <c r="AB161" s="1"/>
    </row>
    <row r="162" spans="1:28" ht="63.75" outlineLevel="7" x14ac:dyDescent="0.25">
      <c r="A162" s="24" t="s">
        <v>31</v>
      </c>
      <c r="B162" s="25" t="s">
        <v>45</v>
      </c>
      <c r="C162" s="25" t="s">
        <v>127</v>
      </c>
      <c r="D162" s="25" t="s">
        <v>88</v>
      </c>
      <c r="E162" s="25" t="s">
        <v>32</v>
      </c>
      <c r="F162" s="25"/>
      <c r="G162" s="25"/>
      <c r="H162" s="25"/>
      <c r="I162" s="25"/>
      <c r="J162" s="25"/>
      <c r="K162" s="26">
        <v>0</v>
      </c>
      <c r="L162" s="26">
        <v>0.44677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0.44677</v>
      </c>
      <c r="W162" s="26">
        <v>0</v>
      </c>
      <c r="X162" s="26">
        <v>0</v>
      </c>
      <c r="Y162" s="26">
        <v>0.44677</v>
      </c>
      <c r="Z162" s="27">
        <f t="shared" si="2"/>
        <v>100</v>
      </c>
      <c r="AA162" s="22">
        <v>0</v>
      </c>
      <c r="AB162" s="1"/>
    </row>
    <row r="163" spans="1:28" ht="51" outlineLevel="7" x14ac:dyDescent="0.25">
      <c r="A163" s="24" t="s">
        <v>73</v>
      </c>
      <c r="B163" s="25" t="s">
        <v>45</v>
      </c>
      <c r="C163" s="25" t="s">
        <v>127</v>
      </c>
      <c r="D163" s="25" t="s">
        <v>74</v>
      </c>
      <c r="E163" s="25" t="s">
        <v>11</v>
      </c>
      <c r="F163" s="25"/>
      <c r="G163" s="25"/>
      <c r="H163" s="25"/>
      <c r="I163" s="25"/>
      <c r="J163" s="25"/>
      <c r="K163" s="26">
        <v>0</v>
      </c>
      <c r="L163" s="26">
        <v>3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0.30321999999999999</v>
      </c>
      <c r="V163" s="26">
        <v>0.15160999999999999</v>
      </c>
      <c r="W163" s="26">
        <v>0</v>
      </c>
      <c r="X163" s="26">
        <v>0</v>
      </c>
      <c r="Y163" s="26">
        <v>0.15160999999999999</v>
      </c>
      <c r="Z163" s="27">
        <f t="shared" si="2"/>
        <v>5.0536666666666665</v>
      </c>
      <c r="AA163" s="22">
        <v>0</v>
      </c>
      <c r="AB163" s="1"/>
    </row>
    <row r="164" spans="1:28" ht="63.75" outlineLevel="7" x14ac:dyDescent="0.25">
      <c r="A164" s="24" t="s">
        <v>31</v>
      </c>
      <c r="B164" s="25" t="s">
        <v>45</v>
      </c>
      <c r="C164" s="25" t="s">
        <v>127</v>
      </c>
      <c r="D164" s="25" t="s">
        <v>74</v>
      </c>
      <c r="E164" s="25" t="s">
        <v>32</v>
      </c>
      <c r="F164" s="25"/>
      <c r="G164" s="25"/>
      <c r="H164" s="25"/>
      <c r="I164" s="25"/>
      <c r="J164" s="25"/>
      <c r="K164" s="26">
        <v>0</v>
      </c>
      <c r="L164" s="26">
        <v>3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0.15160999999999999</v>
      </c>
      <c r="W164" s="26">
        <v>0</v>
      </c>
      <c r="X164" s="26">
        <v>0</v>
      </c>
      <c r="Y164" s="26">
        <v>0.15160999999999999</v>
      </c>
      <c r="Z164" s="27">
        <f t="shared" si="2"/>
        <v>5.0536666666666665</v>
      </c>
      <c r="AA164" s="22">
        <v>0</v>
      </c>
      <c r="AB164" s="1"/>
    </row>
    <row r="165" spans="1:28" ht="51" outlineLevel="5" x14ac:dyDescent="0.25">
      <c r="A165" s="24" t="s">
        <v>130</v>
      </c>
      <c r="B165" s="25" t="s">
        <v>45</v>
      </c>
      <c r="C165" s="25" t="s">
        <v>127</v>
      </c>
      <c r="D165" s="25" t="s">
        <v>131</v>
      </c>
      <c r="E165" s="25" t="s">
        <v>11</v>
      </c>
      <c r="F165" s="25"/>
      <c r="G165" s="25"/>
      <c r="H165" s="25"/>
      <c r="I165" s="25"/>
      <c r="J165" s="25"/>
      <c r="K165" s="26">
        <v>0</v>
      </c>
      <c r="L165" s="26">
        <v>5347.2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10689.07084</v>
      </c>
      <c r="V165" s="26">
        <v>5344.5354200000002</v>
      </c>
      <c r="W165" s="26">
        <v>0</v>
      </c>
      <c r="X165" s="26">
        <v>0</v>
      </c>
      <c r="Y165" s="26">
        <v>5344.5354200000002</v>
      </c>
      <c r="Z165" s="27">
        <f t="shared" si="2"/>
        <v>99.950168686415324</v>
      </c>
      <c r="AA165" s="22">
        <v>0</v>
      </c>
      <c r="AB165" s="1"/>
    </row>
    <row r="166" spans="1:28" ht="114.75" outlineLevel="7" x14ac:dyDescent="0.25">
      <c r="A166" s="24" t="s">
        <v>132</v>
      </c>
      <c r="B166" s="25" t="s">
        <v>45</v>
      </c>
      <c r="C166" s="25" t="s">
        <v>127</v>
      </c>
      <c r="D166" s="25" t="s">
        <v>133</v>
      </c>
      <c r="E166" s="25" t="s">
        <v>11</v>
      </c>
      <c r="F166" s="25"/>
      <c r="G166" s="25"/>
      <c r="H166" s="25"/>
      <c r="I166" s="25"/>
      <c r="J166" s="25"/>
      <c r="K166" s="26">
        <v>0</v>
      </c>
      <c r="L166" s="26">
        <v>5347.2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10689.07084</v>
      </c>
      <c r="V166" s="26">
        <v>5344.5354200000002</v>
      </c>
      <c r="W166" s="26">
        <v>0</v>
      </c>
      <c r="X166" s="26">
        <v>0</v>
      </c>
      <c r="Y166" s="26">
        <v>5344.5354200000002</v>
      </c>
      <c r="Z166" s="27">
        <f t="shared" si="2"/>
        <v>99.950168686415324</v>
      </c>
      <c r="AA166" s="22">
        <v>0</v>
      </c>
      <c r="AB166" s="1"/>
    </row>
    <row r="167" spans="1:28" ht="26.25" outlineLevel="7" thickBot="1" x14ac:dyDescent="0.3">
      <c r="A167" s="38" t="s">
        <v>33</v>
      </c>
      <c r="B167" s="15" t="s">
        <v>45</v>
      </c>
      <c r="C167" s="15" t="s">
        <v>127</v>
      </c>
      <c r="D167" s="15" t="s">
        <v>133</v>
      </c>
      <c r="E167" s="15" t="s">
        <v>34</v>
      </c>
      <c r="F167" s="15"/>
      <c r="G167" s="15"/>
      <c r="H167" s="15"/>
      <c r="I167" s="15"/>
      <c r="J167" s="15"/>
      <c r="K167" s="16">
        <v>0</v>
      </c>
      <c r="L167" s="16">
        <v>5347.2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5344.5354200000002</v>
      </c>
      <c r="W167" s="16">
        <v>0</v>
      </c>
      <c r="X167" s="16">
        <v>0</v>
      </c>
      <c r="Y167" s="16">
        <v>5344.5354200000002</v>
      </c>
      <c r="Z167" s="39">
        <f t="shared" ref="Z167:Z203" si="3">V167/L167*100</f>
        <v>99.950168686415324</v>
      </c>
      <c r="AA167" s="22">
        <v>0</v>
      </c>
      <c r="AB167" s="1"/>
    </row>
    <row r="168" spans="1:28" ht="29.25" thickBot="1" x14ac:dyDescent="0.3">
      <c r="A168" s="35" t="s">
        <v>0</v>
      </c>
      <c r="B168" s="36" t="s">
        <v>134</v>
      </c>
      <c r="C168" s="36" t="s">
        <v>9</v>
      </c>
      <c r="D168" s="36" t="s">
        <v>10</v>
      </c>
      <c r="E168" s="36" t="s">
        <v>11</v>
      </c>
      <c r="F168" s="36"/>
      <c r="G168" s="36"/>
      <c r="H168" s="36"/>
      <c r="I168" s="36"/>
      <c r="J168" s="36"/>
      <c r="K168" s="37">
        <v>0</v>
      </c>
      <c r="L168" s="37">
        <v>29012.023000000001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56892.817819999997</v>
      </c>
      <c r="V168" s="37">
        <v>28446.408909999998</v>
      </c>
      <c r="W168" s="37">
        <v>0</v>
      </c>
      <c r="X168" s="37">
        <v>0</v>
      </c>
      <c r="Y168" s="37">
        <v>28446.408909999998</v>
      </c>
      <c r="Z168" s="18">
        <f t="shared" si="3"/>
        <v>98.050414857316213</v>
      </c>
      <c r="AA168" s="22">
        <v>0</v>
      </c>
      <c r="AB168" s="1"/>
    </row>
    <row r="169" spans="1:28" outlineLevel="1" x14ac:dyDescent="0.25">
      <c r="A169" s="32" t="s">
        <v>46</v>
      </c>
      <c r="B169" s="11" t="s">
        <v>134</v>
      </c>
      <c r="C169" s="11" t="s">
        <v>47</v>
      </c>
      <c r="D169" s="11" t="s">
        <v>10</v>
      </c>
      <c r="E169" s="11" t="s">
        <v>11</v>
      </c>
      <c r="F169" s="11"/>
      <c r="G169" s="11"/>
      <c r="H169" s="11"/>
      <c r="I169" s="11"/>
      <c r="J169" s="11"/>
      <c r="K169" s="33">
        <v>0</v>
      </c>
      <c r="L169" s="33">
        <v>6110.8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4494.16</v>
      </c>
      <c r="V169" s="33">
        <v>6098.0310300000001</v>
      </c>
      <c r="W169" s="33">
        <v>0</v>
      </c>
      <c r="X169" s="33">
        <v>0</v>
      </c>
      <c r="Y169" s="33">
        <v>6098.0310300000001</v>
      </c>
      <c r="Z169" s="34">
        <f t="shared" si="3"/>
        <v>99.79104258034954</v>
      </c>
      <c r="AA169" s="22">
        <v>0</v>
      </c>
      <c r="AB169" s="1"/>
    </row>
    <row r="170" spans="1:28" ht="51" outlineLevel="2" x14ac:dyDescent="0.25">
      <c r="A170" s="24" t="s">
        <v>48</v>
      </c>
      <c r="B170" s="25" t="s">
        <v>134</v>
      </c>
      <c r="C170" s="25" t="s">
        <v>49</v>
      </c>
      <c r="D170" s="25" t="s">
        <v>10</v>
      </c>
      <c r="E170" s="25" t="s">
        <v>11</v>
      </c>
      <c r="F170" s="25"/>
      <c r="G170" s="25"/>
      <c r="H170" s="25"/>
      <c r="I170" s="25"/>
      <c r="J170" s="25"/>
      <c r="K170" s="26">
        <v>0</v>
      </c>
      <c r="L170" s="26">
        <v>6109.1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4490.8</v>
      </c>
      <c r="V170" s="26">
        <v>6096.3510299999998</v>
      </c>
      <c r="W170" s="26">
        <v>0</v>
      </c>
      <c r="X170" s="26">
        <v>0</v>
      </c>
      <c r="Y170" s="26">
        <v>6096.3510299999998</v>
      </c>
      <c r="Z170" s="27">
        <f t="shared" si="3"/>
        <v>99.791311813524075</v>
      </c>
      <c r="AA170" s="22">
        <v>0</v>
      </c>
      <c r="AB170" s="1"/>
    </row>
    <row r="171" spans="1:28" ht="38.25" outlineLevel="4" x14ac:dyDescent="0.25">
      <c r="A171" s="24" t="s">
        <v>135</v>
      </c>
      <c r="B171" s="25" t="s">
        <v>134</v>
      </c>
      <c r="C171" s="25" t="s">
        <v>49</v>
      </c>
      <c r="D171" s="25" t="s">
        <v>136</v>
      </c>
      <c r="E171" s="25" t="s">
        <v>11</v>
      </c>
      <c r="F171" s="25"/>
      <c r="G171" s="25"/>
      <c r="H171" s="25"/>
      <c r="I171" s="25"/>
      <c r="J171" s="25"/>
      <c r="K171" s="26">
        <v>0</v>
      </c>
      <c r="L171" s="26">
        <v>6109.1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4490.8</v>
      </c>
      <c r="V171" s="26">
        <v>6096.3510299999998</v>
      </c>
      <c r="W171" s="26">
        <v>0</v>
      </c>
      <c r="X171" s="26">
        <v>0</v>
      </c>
      <c r="Y171" s="26">
        <v>6096.3510299999998</v>
      </c>
      <c r="Z171" s="27">
        <f t="shared" si="3"/>
        <v>99.791311813524075</v>
      </c>
      <c r="AA171" s="22">
        <v>0</v>
      </c>
      <c r="AB171" s="1"/>
    </row>
    <row r="172" spans="1:28" ht="38.25" outlineLevel="7" x14ac:dyDescent="0.25">
      <c r="A172" s="24" t="s">
        <v>137</v>
      </c>
      <c r="B172" s="25" t="s">
        <v>134</v>
      </c>
      <c r="C172" s="25" t="s">
        <v>49</v>
      </c>
      <c r="D172" s="25" t="s">
        <v>138</v>
      </c>
      <c r="E172" s="25" t="s">
        <v>11</v>
      </c>
      <c r="F172" s="25"/>
      <c r="G172" s="25"/>
      <c r="H172" s="25"/>
      <c r="I172" s="25"/>
      <c r="J172" s="25"/>
      <c r="K172" s="26">
        <v>0</v>
      </c>
      <c r="L172" s="26">
        <v>3773.9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3761.15103</v>
      </c>
      <c r="W172" s="26">
        <v>0</v>
      </c>
      <c r="X172" s="26">
        <v>0</v>
      </c>
      <c r="Y172" s="26">
        <v>3761.15103</v>
      </c>
      <c r="Z172" s="27">
        <f t="shared" si="3"/>
        <v>99.662180502927995</v>
      </c>
      <c r="AA172" s="22">
        <v>0</v>
      </c>
      <c r="AB172" s="1"/>
    </row>
    <row r="173" spans="1:28" ht="63.75" outlineLevel="7" x14ac:dyDescent="0.25">
      <c r="A173" s="24" t="s">
        <v>31</v>
      </c>
      <c r="B173" s="25" t="s">
        <v>134</v>
      </c>
      <c r="C173" s="25" t="s">
        <v>49</v>
      </c>
      <c r="D173" s="25" t="s">
        <v>138</v>
      </c>
      <c r="E173" s="25" t="s">
        <v>32</v>
      </c>
      <c r="F173" s="25"/>
      <c r="G173" s="25"/>
      <c r="H173" s="25"/>
      <c r="I173" s="25"/>
      <c r="J173" s="25"/>
      <c r="K173" s="26">
        <v>0</v>
      </c>
      <c r="L173" s="26">
        <v>3400.2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3395.8527600000002</v>
      </c>
      <c r="W173" s="26">
        <v>0</v>
      </c>
      <c r="X173" s="26">
        <v>0</v>
      </c>
      <c r="Y173" s="26">
        <v>3395.8527600000002</v>
      </c>
      <c r="Z173" s="27">
        <f t="shared" si="3"/>
        <v>99.872147520734089</v>
      </c>
      <c r="AA173" s="22">
        <v>0</v>
      </c>
      <c r="AB173" s="1"/>
    </row>
    <row r="174" spans="1:28" ht="27" customHeight="1" outlineLevel="7" x14ac:dyDescent="0.25">
      <c r="A174" s="24" t="s">
        <v>21</v>
      </c>
      <c r="B174" s="25" t="s">
        <v>134</v>
      </c>
      <c r="C174" s="25" t="s">
        <v>49</v>
      </c>
      <c r="D174" s="25" t="s">
        <v>138</v>
      </c>
      <c r="E174" s="25" t="s">
        <v>22</v>
      </c>
      <c r="F174" s="25"/>
      <c r="G174" s="25"/>
      <c r="H174" s="25"/>
      <c r="I174" s="25"/>
      <c r="J174" s="25"/>
      <c r="K174" s="26">
        <v>0</v>
      </c>
      <c r="L174" s="26">
        <v>369.38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361.13339000000002</v>
      </c>
      <c r="W174" s="26">
        <v>0</v>
      </c>
      <c r="X174" s="26">
        <v>0</v>
      </c>
      <c r="Y174" s="26">
        <v>361.13339000000002</v>
      </c>
      <c r="Z174" s="27">
        <f t="shared" si="3"/>
        <v>97.767445449130989</v>
      </c>
      <c r="AA174" s="22">
        <v>0</v>
      </c>
      <c r="AB174" s="1"/>
    </row>
    <row r="175" spans="1:28" outlineLevel="7" x14ac:dyDescent="0.25">
      <c r="A175" s="24" t="s">
        <v>35</v>
      </c>
      <c r="B175" s="25" t="s">
        <v>134</v>
      </c>
      <c r="C175" s="25" t="s">
        <v>49</v>
      </c>
      <c r="D175" s="25" t="s">
        <v>138</v>
      </c>
      <c r="E175" s="25" t="s">
        <v>36</v>
      </c>
      <c r="F175" s="25"/>
      <c r="G175" s="25"/>
      <c r="H175" s="25"/>
      <c r="I175" s="25"/>
      <c r="J175" s="25"/>
      <c r="K175" s="26">
        <v>0</v>
      </c>
      <c r="L175" s="26">
        <v>4.32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4.1648800000000001</v>
      </c>
      <c r="W175" s="26">
        <v>0</v>
      </c>
      <c r="X175" s="26">
        <v>0</v>
      </c>
      <c r="Y175" s="26">
        <v>4.1648800000000001</v>
      </c>
      <c r="Z175" s="27">
        <f t="shared" si="3"/>
        <v>96.409259259259258</v>
      </c>
      <c r="AA175" s="22">
        <v>0</v>
      </c>
      <c r="AB175" s="1"/>
    </row>
    <row r="176" spans="1:28" ht="38.25" outlineLevel="7" x14ac:dyDescent="0.25">
      <c r="A176" s="24" t="s">
        <v>139</v>
      </c>
      <c r="B176" s="25" t="s">
        <v>134</v>
      </c>
      <c r="C176" s="25" t="s">
        <v>49</v>
      </c>
      <c r="D176" s="25" t="s">
        <v>140</v>
      </c>
      <c r="E176" s="25" t="s">
        <v>11</v>
      </c>
      <c r="F176" s="25"/>
      <c r="G176" s="25"/>
      <c r="H176" s="25"/>
      <c r="I176" s="25"/>
      <c r="J176" s="25"/>
      <c r="K176" s="26">
        <v>0</v>
      </c>
      <c r="L176" s="26">
        <v>89.8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89.8</v>
      </c>
      <c r="W176" s="26">
        <v>0</v>
      </c>
      <c r="X176" s="26">
        <v>0</v>
      </c>
      <c r="Y176" s="26">
        <v>89.8</v>
      </c>
      <c r="Z176" s="27">
        <f t="shared" si="3"/>
        <v>100</v>
      </c>
      <c r="AA176" s="22">
        <v>0</v>
      </c>
      <c r="AB176" s="1"/>
    </row>
    <row r="177" spans="1:28" ht="63.75" outlineLevel="7" x14ac:dyDescent="0.25">
      <c r="A177" s="24" t="s">
        <v>31</v>
      </c>
      <c r="B177" s="25" t="s">
        <v>134</v>
      </c>
      <c r="C177" s="25" t="s">
        <v>49</v>
      </c>
      <c r="D177" s="25" t="s">
        <v>140</v>
      </c>
      <c r="E177" s="25" t="s">
        <v>32</v>
      </c>
      <c r="F177" s="25"/>
      <c r="G177" s="25"/>
      <c r="H177" s="25"/>
      <c r="I177" s="25"/>
      <c r="J177" s="25"/>
      <c r="K177" s="26">
        <v>0</v>
      </c>
      <c r="L177" s="26">
        <v>88.3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88.3</v>
      </c>
      <c r="W177" s="26">
        <v>0</v>
      </c>
      <c r="X177" s="26">
        <v>0</v>
      </c>
      <c r="Y177" s="26">
        <v>88.3</v>
      </c>
      <c r="Z177" s="27">
        <f t="shared" si="3"/>
        <v>100</v>
      </c>
      <c r="AA177" s="22">
        <v>0</v>
      </c>
      <c r="AB177" s="1"/>
    </row>
    <row r="178" spans="1:28" ht="26.25" customHeight="1" outlineLevel="7" x14ac:dyDescent="0.25">
      <c r="A178" s="24" t="s">
        <v>21</v>
      </c>
      <c r="B178" s="25" t="s">
        <v>134</v>
      </c>
      <c r="C178" s="25" t="s">
        <v>49</v>
      </c>
      <c r="D178" s="25" t="s">
        <v>140</v>
      </c>
      <c r="E178" s="25" t="s">
        <v>22</v>
      </c>
      <c r="F178" s="25"/>
      <c r="G178" s="25"/>
      <c r="H178" s="25"/>
      <c r="I178" s="25"/>
      <c r="J178" s="25"/>
      <c r="K178" s="26">
        <v>0</v>
      </c>
      <c r="L178" s="26">
        <v>1.5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1.5</v>
      </c>
      <c r="W178" s="26">
        <v>0</v>
      </c>
      <c r="X178" s="26">
        <v>0</v>
      </c>
      <c r="Y178" s="26">
        <v>1.5</v>
      </c>
      <c r="Z178" s="27">
        <f t="shared" si="3"/>
        <v>100</v>
      </c>
      <c r="AA178" s="22">
        <v>0</v>
      </c>
      <c r="AB178" s="1"/>
    </row>
    <row r="179" spans="1:28" ht="25.5" outlineLevel="7" x14ac:dyDescent="0.25">
      <c r="A179" s="24" t="s">
        <v>37</v>
      </c>
      <c r="B179" s="25" t="s">
        <v>134</v>
      </c>
      <c r="C179" s="25" t="s">
        <v>49</v>
      </c>
      <c r="D179" s="25" t="s">
        <v>141</v>
      </c>
      <c r="E179" s="25" t="s">
        <v>11</v>
      </c>
      <c r="F179" s="25"/>
      <c r="G179" s="25"/>
      <c r="H179" s="25"/>
      <c r="I179" s="25"/>
      <c r="J179" s="25"/>
      <c r="K179" s="26">
        <v>0</v>
      </c>
      <c r="L179" s="26">
        <v>2245.4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4490.8</v>
      </c>
      <c r="V179" s="26">
        <v>2245.4</v>
      </c>
      <c r="W179" s="26">
        <v>0</v>
      </c>
      <c r="X179" s="26">
        <v>0</v>
      </c>
      <c r="Y179" s="26">
        <v>2245.4</v>
      </c>
      <c r="Z179" s="27">
        <f t="shared" si="3"/>
        <v>100</v>
      </c>
      <c r="AA179" s="22">
        <v>0</v>
      </c>
      <c r="AB179" s="1"/>
    </row>
    <row r="180" spans="1:28" ht="63.75" outlineLevel="7" x14ac:dyDescent="0.25">
      <c r="A180" s="24" t="s">
        <v>31</v>
      </c>
      <c r="B180" s="25" t="s">
        <v>134</v>
      </c>
      <c r="C180" s="25" t="s">
        <v>49</v>
      </c>
      <c r="D180" s="25" t="s">
        <v>141</v>
      </c>
      <c r="E180" s="25" t="s">
        <v>32</v>
      </c>
      <c r="F180" s="25"/>
      <c r="G180" s="25"/>
      <c r="H180" s="25"/>
      <c r="I180" s="25"/>
      <c r="J180" s="25"/>
      <c r="K180" s="26">
        <v>0</v>
      </c>
      <c r="L180" s="26">
        <v>2245.4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2245.4</v>
      </c>
      <c r="W180" s="26">
        <v>0</v>
      </c>
      <c r="X180" s="26">
        <v>0</v>
      </c>
      <c r="Y180" s="26">
        <v>2245.4</v>
      </c>
      <c r="Z180" s="27">
        <f t="shared" si="3"/>
        <v>100</v>
      </c>
      <c r="AA180" s="22">
        <v>0</v>
      </c>
      <c r="AB180" s="1"/>
    </row>
    <row r="181" spans="1:28" outlineLevel="2" x14ac:dyDescent="0.25">
      <c r="A181" s="24" t="s">
        <v>142</v>
      </c>
      <c r="B181" s="25" t="s">
        <v>134</v>
      </c>
      <c r="C181" s="25" t="s">
        <v>143</v>
      </c>
      <c r="D181" s="25" t="s">
        <v>10</v>
      </c>
      <c r="E181" s="25" t="s">
        <v>11</v>
      </c>
      <c r="F181" s="25"/>
      <c r="G181" s="25"/>
      <c r="H181" s="25"/>
      <c r="I181" s="25"/>
      <c r="J181" s="25"/>
      <c r="K181" s="26">
        <v>0</v>
      </c>
      <c r="L181" s="26">
        <v>1.7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3.36</v>
      </c>
      <c r="V181" s="26">
        <v>1.68</v>
      </c>
      <c r="W181" s="26">
        <v>0</v>
      </c>
      <c r="X181" s="26">
        <v>0</v>
      </c>
      <c r="Y181" s="26">
        <v>1.68</v>
      </c>
      <c r="Z181" s="27">
        <f t="shared" si="3"/>
        <v>98.82352941176471</v>
      </c>
      <c r="AA181" s="22">
        <v>0</v>
      </c>
      <c r="AB181" s="1"/>
    </row>
    <row r="182" spans="1:28" ht="38.25" outlineLevel="4" x14ac:dyDescent="0.25">
      <c r="A182" s="24" t="s">
        <v>135</v>
      </c>
      <c r="B182" s="25" t="s">
        <v>134</v>
      </c>
      <c r="C182" s="25" t="s">
        <v>143</v>
      </c>
      <c r="D182" s="25" t="s">
        <v>136</v>
      </c>
      <c r="E182" s="25" t="s">
        <v>11</v>
      </c>
      <c r="F182" s="25"/>
      <c r="G182" s="25"/>
      <c r="H182" s="25"/>
      <c r="I182" s="25"/>
      <c r="J182" s="25"/>
      <c r="K182" s="26">
        <v>0</v>
      </c>
      <c r="L182" s="26">
        <v>1.7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3.36</v>
      </c>
      <c r="V182" s="26">
        <v>1.68</v>
      </c>
      <c r="W182" s="26">
        <v>0</v>
      </c>
      <c r="X182" s="26">
        <v>0</v>
      </c>
      <c r="Y182" s="26">
        <v>1.68</v>
      </c>
      <c r="Z182" s="27">
        <f t="shared" si="3"/>
        <v>98.82352941176471</v>
      </c>
      <c r="AA182" s="22">
        <v>0</v>
      </c>
      <c r="AB182" s="1"/>
    </row>
    <row r="183" spans="1:28" ht="63.75" outlineLevel="7" x14ac:dyDescent="0.25">
      <c r="A183" s="24" t="s">
        <v>144</v>
      </c>
      <c r="B183" s="25" t="s">
        <v>134</v>
      </c>
      <c r="C183" s="25" t="s">
        <v>143</v>
      </c>
      <c r="D183" s="25" t="s">
        <v>145</v>
      </c>
      <c r="E183" s="25" t="s">
        <v>11</v>
      </c>
      <c r="F183" s="25"/>
      <c r="G183" s="25"/>
      <c r="H183" s="25"/>
      <c r="I183" s="25"/>
      <c r="J183" s="25"/>
      <c r="K183" s="26">
        <v>0</v>
      </c>
      <c r="L183" s="26">
        <v>1.7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3.36</v>
      </c>
      <c r="V183" s="26">
        <v>1.68</v>
      </c>
      <c r="W183" s="26">
        <v>0</v>
      </c>
      <c r="X183" s="26">
        <v>0</v>
      </c>
      <c r="Y183" s="26">
        <v>1.68</v>
      </c>
      <c r="Z183" s="27">
        <f t="shared" si="3"/>
        <v>98.82352941176471</v>
      </c>
      <c r="AA183" s="22">
        <v>0</v>
      </c>
      <c r="AB183" s="1"/>
    </row>
    <row r="184" spans="1:28" outlineLevel="7" x14ac:dyDescent="0.25">
      <c r="A184" s="24" t="s">
        <v>146</v>
      </c>
      <c r="B184" s="25" t="s">
        <v>134</v>
      </c>
      <c r="C184" s="25" t="s">
        <v>143</v>
      </c>
      <c r="D184" s="25" t="s">
        <v>145</v>
      </c>
      <c r="E184" s="25" t="s">
        <v>147</v>
      </c>
      <c r="F184" s="25"/>
      <c r="G184" s="25"/>
      <c r="H184" s="25"/>
      <c r="I184" s="25"/>
      <c r="J184" s="25"/>
      <c r="K184" s="26">
        <v>0</v>
      </c>
      <c r="L184" s="26">
        <v>1.7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1.68</v>
      </c>
      <c r="W184" s="26">
        <v>0</v>
      </c>
      <c r="X184" s="26">
        <v>0</v>
      </c>
      <c r="Y184" s="26">
        <v>1.68</v>
      </c>
      <c r="Z184" s="27">
        <f t="shared" si="3"/>
        <v>98.82352941176471</v>
      </c>
      <c r="AA184" s="22">
        <v>0</v>
      </c>
      <c r="AB184" s="1"/>
    </row>
    <row r="185" spans="1:28" outlineLevel="1" x14ac:dyDescent="0.25">
      <c r="A185" s="24" t="s">
        <v>13</v>
      </c>
      <c r="B185" s="25" t="s">
        <v>134</v>
      </c>
      <c r="C185" s="25" t="s">
        <v>14</v>
      </c>
      <c r="D185" s="25" t="s">
        <v>10</v>
      </c>
      <c r="E185" s="25" t="s">
        <v>11</v>
      </c>
      <c r="F185" s="25"/>
      <c r="G185" s="25"/>
      <c r="H185" s="25"/>
      <c r="I185" s="25"/>
      <c r="J185" s="25"/>
      <c r="K185" s="26">
        <v>0</v>
      </c>
      <c r="L185" s="26">
        <v>31.8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63.36</v>
      </c>
      <c r="V185" s="26">
        <v>31.68</v>
      </c>
      <c r="W185" s="26">
        <v>0</v>
      </c>
      <c r="X185" s="26">
        <v>0</v>
      </c>
      <c r="Y185" s="26">
        <v>31.68</v>
      </c>
      <c r="Z185" s="27">
        <f t="shared" si="3"/>
        <v>99.622641509433961</v>
      </c>
      <c r="AA185" s="22">
        <v>0</v>
      </c>
      <c r="AB185" s="1"/>
    </row>
    <row r="186" spans="1:28" ht="25.5" outlineLevel="2" x14ac:dyDescent="0.25">
      <c r="A186" s="24" t="s">
        <v>158</v>
      </c>
      <c r="B186" s="25" t="s">
        <v>134</v>
      </c>
      <c r="C186" s="25" t="s">
        <v>159</v>
      </c>
      <c r="D186" s="25" t="s">
        <v>10</v>
      </c>
      <c r="E186" s="25" t="s">
        <v>11</v>
      </c>
      <c r="F186" s="25"/>
      <c r="G186" s="25"/>
      <c r="H186" s="25"/>
      <c r="I186" s="25"/>
      <c r="J186" s="25"/>
      <c r="K186" s="26">
        <v>0</v>
      </c>
      <c r="L186" s="26">
        <v>31.8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63.36</v>
      </c>
      <c r="V186" s="26">
        <v>31.68</v>
      </c>
      <c r="W186" s="26">
        <v>0</v>
      </c>
      <c r="X186" s="26">
        <v>0</v>
      </c>
      <c r="Y186" s="26">
        <v>31.68</v>
      </c>
      <c r="Z186" s="27">
        <f t="shared" si="3"/>
        <v>99.622641509433961</v>
      </c>
      <c r="AA186" s="22">
        <v>0</v>
      </c>
      <c r="AB186" s="1"/>
    </row>
    <row r="187" spans="1:28" ht="38.25" outlineLevel="4" x14ac:dyDescent="0.25">
      <c r="A187" s="24" t="s">
        <v>135</v>
      </c>
      <c r="B187" s="25" t="s">
        <v>134</v>
      </c>
      <c r="C187" s="25" t="s">
        <v>159</v>
      </c>
      <c r="D187" s="25" t="s">
        <v>136</v>
      </c>
      <c r="E187" s="25" t="s">
        <v>11</v>
      </c>
      <c r="F187" s="25"/>
      <c r="G187" s="25"/>
      <c r="H187" s="25"/>
      <c r="I187" s="25"/>
      <c r="J187" s="25"/>
      <c r="K187" s="26">
        <v>0</v>
      </c>
      <c r="L187" s="26">
        <v>31.8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63.36</v>
      </c>
      <c r="V187" s="26">
        <v>31.68</v>
      </c>
      <c r="W187" s="26">
        <v>0</v>
      </c>
      <c r="X187" s="26">
        <v>0</v>
      </c>
      <c r="Y187" s="26">
        <v>31.68</v>
      </c>
      <c r="Z187" s="27">
        <f t="shared" si="3"/>
        <v>99.622641509433961</v>
      </c>
      <c r="AA187" s="22">
        <v>0</v>
      </c>
      <c r="AB187" s="1"/>
    </row>
    <row r="188" spans="1:28" ht="38.25" outlineLevel="7" x14ac:dyDescent="0.25">
      <c r="A188" s="24" t="s">
        <v>160</v>
      </c>
      <c r="B188" s="25" t="s">
        <v>134</v>
      </c>
      <c r="C188" s="25" t="s">
        <v>159</v>
      </c>
      <c r="D188" s="25" t="s">
        <v>161</v>
      </c>
      <c r="E188" s="25" t="s">
        <v>11</v>
      </c>
      <c r="F188" s="25"/>
      <c r="G188" s="25"/>
      <c r="H188" s="25"/>
      <c r="I188" s="25"/>
      <c r="J188" s="25"/>
      <c r="K188" s="26">
        <v>0</v>
      </c>
      <c r="L188" s="26">
        <v>31.8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63.36</v>
      </c>
      <c r="V188" s="26">
        <v>31.68</v>
      </c>
      <c r="W188" s="26">
        <v>0</v>
      </c>
      <c r="X188" s="26">
        <v>0</v>
      </c>
      <c r="Y188" s="26">
        <v>31.68</v>
      </c>
      <c r="Z188" s="27">
        <f t="shared" si="3"/>
        <v>99.622641509433961</v>
      </c>
      <c r="AA188" s="22">
        <v>0</v>
      </c>
      <c r="AB188" s="1"/>
    </row>
    <row r="189" spans="1:28" outlineLevel="7" x14ac:dyDescent="0.25">
      <c r="A189" s="24" t="s">
        <v>146</v>
      </c>
      <c r="B189" s="25" t="s">
        <v>134</v>
      </c>
      <c r="C189" s="25" t="s">
        <v>159</v>
      </c>
      <c r="D189" s="25" t="s">
        <v>161</v>
      </c>
      <c r="E189" s="25" t="s">
        <v>147</v>
      </c>
      <c r="F189" s="25"/>
      <c r="G189" s="25"/>
      <c r="H189" s="25"/>
      <c r="I189" s="25"/>
      <c r="J189" s="25"/>
      <c r="K189" s="26">
        <v>0</v>
      </c>
      <c r="L189" s="26">
        <v>31.8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31.68</v>
      </c>
      <c r="W189" s="26">
        <v>0</v>
      </c>
      <c r="X189" s="26">
        <v>0</v>
      </c>
      <c r="Y189" s="26">
        <v>31.68</v>
      </c>
      <c r="Z189" s="27">
        <f t="shared" si="3"/>
        <v>99.622641509433961</v>
      </c>
      <c r="AA189" s="22">
        <v>0</v>
      </c>
      <c r="AB189" s="1"/>
    </row>
    <row r="190" spans="1:28" outlineLevel="1" x14ac:dyDescent="0.25">
      <c r="A190" s="24" t="s">
        <v>39</v>
      </c>
      <c r="B190" s="25" t="s">
        <v>134</v>
      </c>
      <c r="C190" s="25" t="s">
        <v>40</v>
      </c>
      <c r="D190" s="25" t="s">
        <v>10</v>
      </c>
      <c r="E190" s="25" t="s">
        <v>11</v>
      </c>
      <c r="F190" s="25"/>
      <c r="G190" s="25"/>
      <c r="H190" s="25"/>
      <c r="I190" s="25"/>
      <c r="J190" s="25"/>
      <c r="K190" s="26">
        <v>0</v>
      </c>
      <c r="L190" s="26">
        <v>83.7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83.611999999999995</v>
      </c>
      <c r="W190" s="26">
        <v>0</v>
      </c>
      <c r="X190" s="26">
        <v>0</v>
      </c>
      <c r="Y190" s="26">
        <v>83.611999999999995</v>
      </c>
      <c r="Z190" s="27">
        <f t="shared" si="3"/>
        <v>99.894862604540009</v>
      </c>
      <c r="AA190" s="22">
        <v>0</v>
      </c>
      <c r="AB190" s="1"/>
    </row>
    <row r="191" spans="1:28" outlineLevel="2" x14ac:dyDescent="0.25">
      <c r="A191" s="24" t="s">
        <v>162</v>
      </c>
      <c r="B191" s="25" t="s">
        <v>134</v>
      </c>
      <c r="C191" s="25" t="s">
        <v>163</v>
      </c>
      <c r="D191" s="25" t="s">
        <v>10</v>
      </c>
      <c r="E191" s="25" t="s">
        <v>11</v>
      </c>
      <c r="F191" s="25"/>
      <c r="G191" s="25"/>
      <c r="H191" s="25"/>
      <c r="I191" s="25"/>
      <c r="J191" s="25"/>
      <c r="K191" s="26">
        <v>0</v>
      </c>
      <c r="L191" s="26">
        <v>83.1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83.012</v>
      </c>
      <c r="W191" s="26">
        <v>0</v>
      </c>
      <c r="X191" s="26">
        <v>0</v>
      </c>
      <c r="Y191" s="26">
        <v>83.012</v>
      </c>
      <c r="Z191" s="27">
        <f t="shared" si="3"/>
        <v>99.894103489771368</v>
      </c>
      <c r="AA191" s="22">
        <v>0</v>
      </c>
      <c r="AB191" s="1"/>
    </row>
    <row r="192" spans="1:28" ht="38.25" outlineLevel="4" x14ac:dyDescent="0.25">
      <c r="A192" s="24" t="s">
        <v>17</v>
      </c>
      <c r="B192" s="25" t="s">
        <v>134</v>
      </c>
      <c r="C192" s="25" t="s">
        <v>163</v>
      </c>
      <c r="D192" s="25" t="s">
        <v>18</v>
      </c>
      <c r="E192" s="25" t="s">
        <v>11</v>
      </c>
      <c r="F192" s="25"/>
      <c r="G192" s="25"/>
      <c r="H192" s="25"/>
      <c r="I192" s="25"/>
      <c r="J192" s="25"/>
      <c r="K192" s="26">
        <v>0</v>
      </c>
      <c r="L192" s="26">
        <v>83.1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83.012</v>
      </c>
      <c r="W192" s="26">
        <v>0</v>
      </c>
      <c r="X192" s="26">
        <v>0</v>
      </c>
      <c r="Y192" s="26">
        <v>83.012</v>
      </c>
      <c r="Z192" s="27">
        <f t="shared" si="3"/>
        <v>99.894103489771368</v>
      </c>
      <c r="AA192" s="22">
        <v>0</v>
      </c>
      <c r="AB192" s="1"/>
    </row>
    <row r="193" spans="1:28" ht="25.5" outlineLevel="7" x14ac:dyDescent="0.25">
      <c r="A193" s="24" t="s">
        <v>164</v>
      </c>
      <c r="B193" s="25" t="s">
        <v>134</v>
      </c>
      <c r="C193" s="25" t="s">
        <v>163</v>
      </c>
      <c r="D193" s="25" t="s">
        <v>165</v>
      </c>
      <c r="E193" s="25" t="s">
        <v>11</v>
      </c>
      <c r="F193" s="25"/>
      <c r="G193" s="25"/>
      <c r="H193" s="25"/>
      <c r="I193" s="25"/>
      <c r="J193" s="25"/>
      <c r="K193" s="26">
        <v>0</v>
      </c>
      <c r="L193" s="26">
        <v>83.1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83.012</v>
      </c>
      <c r="W193" s="26">
        <v>0</v>
      </c>
      <c r="X193" s="26">
        <v>0</v>
      </c>
      <c r="Y193" s="26">
        <v>83.012</v>
      </c>
      <c r="Z193" s="27">
        <f t="shared" si="3"/>
        <v>99.894103489771368</v>
      </c>
      <c r="AA193" s="22">
        <v>0</v>
      </c>
      <c r="AB193" s="1"/>
    </row>
    <row r="194" spans="1:28" ht="25.5" outlineLevel="7" x14ac:dyDescent="0.25">
      <c r="A194" s="24" t="s">
        <v>33</v>
      </c>
      <c r="B194" s="25" t="s">
        <v>134</v>
      </c>
      <c r="C194" s="25" t="s">
        <v>163</v>
      </c>
      <c r="D194" s="25" t="s">
        <v>165</v>
      </c>
      <c r="E194" s="25" t="s">
        <v>34</v>
      </c>
      <c r="F194" s="25"/>
      <c r="G194" s="25"/>
      <c r="H194" s="25"/>
      <c r="I194" s="25"/>
      <c r="J194" s="25"/>
      <c r="K194" s="26">
        <v>0</v>
      </c>
      <c r="L194" s="26">
        <v>83.1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83.012</v>
      </c>
      <c r="W194" s="26">
        <v>0</v>
      </c>
      <c r="X194" s="26">
        <v>0</v>
      </c>
      <c r="Y194" s="26">
        <v>83.012</v>
      </c>
      <c r="Z194" s="27">
        <f t="shared" si="3"/>
        <v>99.894103489771368</v>
      </c>
      <c r="AA194" s="22">
        <v>0</v>
      </c>
      <c r="AB194" s="1"/>
    </row>
    <row r="195" spans="1:28" outlineLevel="2" x14ac:dyDescent="0.25">
      <c r="A195" s="24" t="s">
        <v>126</v>
      </c>
      <c r="B195" s="25" t="s">
        <v>134</v>
      </c>
      <c r="C195" s="25" t="s">
        <v>127</v>
      </c>
      <c r="D195" s="25" t="s">
        <v>10</v>
      </c>
      <c r="E195" s="25" t="s">
        <v>11</v>
      </c>
      <c r="F195" s="25"/>
      <c r="G195" s="25"/>
      <c r="H195" s="25"/>
      <c r="I195" s="25"/>
      <c r="J195" s="25"/>
      <c r="K195" s="26">
        <v>0</v>
      </c>
      <c r="L195" s="26">
        <v>0.6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0.6</v>
      </c>
      <c r="W195" s="26">
        <v>0</v>
      </c>
      <c r="X195" s="26">
        <v>0</v>
      </c>
      <c r="Y195" s="26">
        <v>0.6</v>
      </c>
      <c r="Z195" s="27">
        <f t="shared" si="3"/>
        <v>100</v>
      </c>
      <c r="AA195" s="22">
        <v>0</v>
      </c>
      <c r="AB195" s="1"/>
    </row>
    <row r="196" spans="1:28" ht="38.25" outlineLevel="4" x14ac:dyDescent="0.25">
      <c r="A196" s="24" t="s">
        <v>135</v>
      </c>
      <c r="B196" s="25" t="s">
        <v>134</v>
      </c>
      <c r="C196" s="25" t="s">
        <v>127</v>
      </c>
      <c r="D196" s="25" t="s">
        <v>136</v>
      </c>
      <c r="E196" s="25" t="s">
        <v>11</v>
      </c>
      <c r="F196" s="25"/>
      <c r="G196" s="25"/>
      <c r="H196" s="25"/>
      <c r="I196" s="25"/>
      <c r="J196" s="25"/>
      <c r="K196" s="26">
        <v>0</v>
      </c>
      <c r="L196" s="26">
        <v>0.6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0.6</v>
      </c>
      <c r="W196" s="26">
        <v>0</v>
      </c>
      <c r="X196" s="26">
        <v>0</v>
      </c>
      <c r="Y196" s="26">
        <v>0.6</v>
      </c>
      <c r="Z196" s="27">
        <f t="shared" si="3"/>
        <v>100</v>
      </c>
      <c r="AA196" s="22">
        <v>0</v>
      </c>
      <c r="AB196" s="1"/>
    </row>
    <row r="197" spans="1:28" ht="38.25" outlineLevel="7" x14ac:dyDescent="0.25">
      <c r="A197" s="24" t="s">
        <v>137</v>
      </c>
      <c r="B197" s="25" t="s">
        <v>134</v>
      </c>
      <c r="C197" s="25" t="s">
        <v>127</v>
      </c>
      <c r="D197" s="25" t="s">
        <v>138</v>
      </c>
      <c r="E197" s="25" t="s">
        <v>11</v>
      </c>
      <c r="F197" s="25"/>
      <c r="G197" s="25"/>
      <c r="H197" s="25"/>
      <c r="I197" s="25"/>
      <c r="J197" s="25"/>
      <c r="K197" s="26">
        <v>0</v>
      </c>
      <c r="L197" s="26">
        <v>0.6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0.6</v>
      </c>
      <c r="W197" s="26">
        <v>0</v>
      </c>
      <c r="X197" s="26">
        <v>0</v>
      </c>
      <c r="Y197" s="26">
        <v>0.6</v>
      </c>
      <c r="Z197" s="27">
        <f t="shared" si="3"/>
        <v>100</v>
      </c>
      <c r="AA197" s="22">
        <v>0</v>
      </c>
      <c r="AB197" s="1"/>
    </row>
    <row r="198" spans="1:28" ht="63.75" outlineLevel="7" x14ac:dyDescent="0.25">
      <c r="A198" s="24" t="s">
        <v>31</v>
      </c>
      <c r="B198" s="25" t="s">
        <v>134</v>
      </c>
      <c r="C198" s="25" t="s">
        <v>127</v>
      </c>
      <c r="D198" s="25" t="s">
        <v>138</v>
      </c>
      <c r="E198" s="25" t="s">
        <v>32</v>
      </c>
      <c r="F198" s="25"/>
      <c r="G198" s="25"/>
      <c r="H198" s="25"/>
      <c r="I198" s="25"/>
      <c r="J198" s="25"/>
      <c r="K198" s="26">
        <v>0</v>
      </c>
      <c r="L198" s="26">
        <v>0.6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0.6</v>
      </c>
      <c r="W198" s="26">
        <v>0</v>
      </c>
      <c r="X198" s="26">
        <v>0</v>
      </c>
      <c r="Y198" s="26">
        <v>0.6</v>
      </c>
      <c r="Z198" s="27">
        <f t="shared" si="3"/>
        <v>100</v>
      </c>
      <c r="AA198" s="22">
        <v>0</v>
      </c>
      <c r="AB198" s="1"/>
    </row>
    <row r="199" spans="1:28" ht="25.5" outlineLevel="1" x14ac:dyDescent="0.25">
      <c r="A199" s="24" t="s">
        <v>166</v>
      </c>
      <c r="B199" s="25" t="s">
        <v>134</v>
      </c>
      <c r="C199" s="25" t="s">
        <v>167</v>
      </c>
      <c r="D199" s="25" t="s">
        <v>10</v>
      </c>
      <c r="E199" s="25" t="s">
        <v>11</v>
      </c>
      <c r="F199" s="25"/>
      <c r="G199" s="25"/>
      <c r="H199" s="25"/>
      <c r="I199" s="25"/>
      <c r="J199" s="25"/>
      <c r="K199" s="26">
        <v>0</v>
      </c>
      <c r="L199" s="26">
        <v>1302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1029.2763600000001</v>
      </c>
      <c r="W199" s="26">
        <v>0</v>
      </c>
      <c r="X199" s="26">
        <v>0</v>
      </c>
      <c r="Y199" s="26">
        <v>1029.2763600000001</v>
      </c>
      <c r="Z199" s="27">
        <f t="shared" si="3"/>
        <v>79.053483870967739</v>
      </c>
      <c r="AA199" s="22">
        <v>0</v>
      </c>
      <c r="AB199" s="1"/>
    </row>
    <row r="200" spans="1:28" ht="25.5" outlineLevel="2" x14ac:dyDescent="0.25">
      <c r="A200" s="24" t="s">
        <v>168</v>
      </c>
      <c r="B200" s="25" t="s">
        <v>134</v>
      </c>
      <c r="C200" s="25" t="s">
        <v>169</v>
      </c>
      <c r="D200" s="25" t="s">
        <v>10</v>
      </c>
      <c r="E200" s="25" t="s">
        <v>11</v>
      </c>
      <c r="F200" s="25"/>
      <c r="G200" s="25"/>
      <c r="H200" s="25"/>
      <c r="I200" s="25"/>
      <c r="J200" s="25"/>
      <c r="K200" s="26">
        <v>0</v>
      </c>
      <c r="L200" s="26">
        <v>1302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1029.2763600000001</v>
      </c>
      <c r="W200" s="26">
        <v>0</v>
      </c>
      <c r="X200" s="26">
        <v>0</v>
      </c>
      <c r="Y200" s="26">
        <v>1029.2763600000001</v>
      </c>
      <c r="Z200" s="27">
        <f t="shared" si="3"/>
        <v>79.053483870967739</v>
      </c>
      <c r="AA200" s="22">
        <v>0</v>
      </c>
      <c r="AB200" s="1"/>
    </row>
    <row r="201" spans="1:28" ht="38.25" outlineLevel="4" x14ac:dyDescent="0.25">
      <c r="A201" s="24" t="s">
        <v>135</v>
      </c>
      <c r="B201" s="25" t="s">
        <v>134</v>
      </c>
      <c r="C201" s="25" t="s">
        <v>169</v>
      </c>
      <c r="D201" s="25" t="s">
        <v>136</v>
      </c>
      <c r="E201" s="25" t="s">
        <v>11</v>
      </c>
      <c r="F201" s="25"/>
      <c r="G201" s="25"/>
      <c r="H201" s="25"/>
      <c r="I201" s="25"/>
      <c r="J201" s="25"/>
      <c r="K201" s="26">
        <v>0</v>
      </c>
      <c r="L201" s="26">
        <v>1302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1029.2763600000001</v>
      </c>
      <c r="W201" s="26">
        <v>0</v>
      </c>
      <c r="X201" s="26">
        <v>0</v>
      </c>
      <c r="Y201" s="26">
        <v>1029.2763600000001</v>
      </c>
      <c r="Z201" s="27">
        <f t="shared" si="3"/>
        <v>79.053483870967739</v>
      </c>
      <c r="AA201" s="22">
        <v>0</v>
      </c>
      <c r="AB201" s="1"/>
    </row>
    <row r="202" spans="1:28" ht="25.5" outlineLevel="7" x14ac:dyDescent="0.25">
      <c r="A202" s="24" t="s">
        <v>170</v>
      </c>
      <c r="B202" s="25" t="s">
        <v>134</v>
      </c>
      <c r="C202" s="25" t="s">
        <v>169</v>
      </c>
      <c r="D202" s="25" t="s">
        <v>171</v>
      </c>
      <c r="E202" s="25" t="s">
        <v>11</v>
      </c>
      <c r="F202" s="25"/>
      <c r="G202" s="25"/>
      <c r="H202" s="25"/>
      <c r="I202" s="25"/>
      <c r="J202" s="25"/>
      <c r="K202" s="26">
        <v>0</v>
      </c>
      <c r="L202" s="26">
        <v>1302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1029.2763600000001</v>
      </c>
      <c r="W202" s="26">
        <v>0</v>
      </c>
      <c r="X202" s="26">
        <v>0</v>
      </c>
      <c r="Y202" s="26">
        <v>1029.2763600000001</v>
      </c>
      <c r="Z202" s="27">
        <f t="shared" si="3"/>
        <v>79.053483870967739</v>
      </c>
      <c r="AA202" s="22">
        <v>0</v>
      </c>
      <c r="AB202" s="1"/>
    </row>
    <row r="203" spans="1:28" ht="25.5" outlineLevel="7" x14ac:dyDescent="0.25">
      <c r="A203" s="24" t="s">
        <v>172</v>
      </c>
      <c r="B203" s="25" t="s">
        <v>134</v>
      </c>
      <c r="C203" s="25" t="s">
        <v>169</v>
      </c>
      <c r="D203" s="25" t="s">
        <v>171</v>
      </c>
      <c r="E203" s="25" t="s">
        <v>173</v>
      </c>
      <c r="F203" s="25"/>
      <c r="G203" s="25"/>
      <c r="H203" s="25"/>
      <c r="I203" s="25"/>
      <c r="J203" s="25"/>
      <c r="K203" s="26">
        <v>0</v>
      </c>
      <c r="L203" s="26">
        <v>1302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1029.2763600000001</v>
      </c>
      <c r="W203" s="26">
        <v>0</v>
      </c>
      <c r="X203" s="26">
        <v>0</v>
      </c>
      <c r="Y203" s="26">
        <v>1029.2763600000001</v>
      </c>
      <c r="Z203" s="27">
        <f t="shared" si="3"/>
        <v>79.053483870967739</v>
      </c>
      <c r="AA203" s="22">
        <v>0</v>
      </c>
      <c r="AB203" s="1"/>
    </row>
    <row r="204" spans="1:28" ht="38.25" outlineLevel="1" x14ac:dyDescent="0.25">
      <c r="A204" s="24" t="s">
        <v>174</v>
      </c>
      <c r="B204" s="25" t="s">
        <v>134</v>
      </c>
      <c r="C204" s="25" t="s">
        <v>175</v>
      </c>
      <c r="D204" s="25" t="s">
        <v>10</v>
      </c>
      <c r="E204" s="25" t="s">
        <v>11</v>
      </c>
      <c r="F204" s="25"/>
      <c r="G204" s="25"/>
      <c r="H204" s="25"/>
      <c r="I204" s="25"/>
      <c r="J204" s="25"/>
      <c r="K204" s="26">
        <v>0</v>
      </c>
      <c r="L204" s="26">
        <v>21483.723000000002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7863.2190399999999</v>
      </c>
      <c r="V204" s="26">
        <v>21203.809519999999</v>
      </c>
      <c r="W204" s="26">
        <v>0</v>
      </c>
      <c r="X204" s="26">
        <v>0</v>
      </c>
      <c r="Y204" s="26">
        <v>21203.809519999999</v>
      </c>
      <c r="Z204" s="27">
        <f t="shared" ref="Z204:Z252" si="4">V204/L204*100</f>
        <v>98.697090443774556</v>
      </c>
      <c r="AA204" s="22">
        <v>0</v>
      </c>
      <c r="AB204" s="1"/>
    </row>
    <row r="205" spans="1:28" ht="38.25" outlineLevel="2" x14ac:dyDescent="0.25">
      <c r="A205" s="24" t="s">
        <v>176</v>
      </c>
      <c r="B205" s="25" t="s">
        <v>134</v>
      </c>
      <c r="C205" s="25" t="s">
        <v>177</v>
      </c>
      <c r="D205" s="25" t="s">
        <v>10</v>
      </c>
      <c r="E205" s="25" t="s">
        <v>11</v>
      </c>
      <c r="F205" s="25"/>
      <c r="G205" s="25"/>
      <c r="H205" s="25"/>
      <c r="I205" s="25"/>
      <c r="J205" s="25"/>
      <c r="K205" s="26">
        <v>0</v>
      </c>
      <c r="L205" s="26">
        <v>10688.298000000001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5919.7690400000001</v>
      </c>
      <c r="V205" s="26">
        <v>10408.38452</v>
      </c>
      <c r="W205" s="26">
        <v>0</v>
      </c>
      <c r="X205" s="26">
        <v>0</v>
      </c>
      <c r="Y205" s="26">
        <v>10408.38452</v>
      </c>
      <c r="Z205" s="27">
        <f t="shared" si="4"/>
        <v>97.38112204581121</v>
      </c>
      <c r="AA205" s="22">
        <v>0</v>
      </c>
      <c r="AB205" s="1"/>
    </row>
    <row r="206" spans="1:28" ht="38.25" outlineLevel="4" x14ac:dyDescent="0.25">
      <c r="A206" s="24" t="s">
        <v>135</v>
      </c>
      <c r="B206" s="25" t="s">
        <v>134</v>
      </c>
      <c r="C206" s="25" t="s">
        <v>177</v>
      </c>
      <c r="D206" s="25" t="s">
        <v>136</v>
      </c>
      <c r="E206" s="25" t="s">
        <v>11</v>
      </c>
      <c r="F206" s="25"/>
      <c r="G206" s="25"/>
      <c r="H206" s="25"/>
      <c r="I206" s="25"/>
      <c r="J206" s="25"/>
      <c r="K206" s="26">
        <v>0</v>
      </c>
      <c r="L206" s="26">
        <v>10688.298000000001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5919.7690400000001</v>
      </c>
      <c r="V206" s="26">
        <v>10408.38452</v>
      </c>
      <c r="W206" s="26">
        <v>0</v>
      </c>
      <c r="X206" s="26">
        <v>0</v>
      </c>
      <c r="Y206" s="26">
        <v>10408.38452</v>
      </c>
      <c r="Z206" s="27">
        <f t="shared" si="4"/>
        <v>97.38112204581121</v>
      </c>
      <c r="AA206" s="22">
        <v>0</v>
      </c>
      <c r="AB206" s="1"/>
    </row>
    <row r="207" spans="1:28" ht="63.75" outlineLevel="7" x14ac:dyDescent="0.25">
      <c r="A207" s="24" t="s">
        <v>178</v>
      </c>
      <c r="B207" s="25" t="s">
        <v>134</v>
      </c>
      <c r="C207" s="25" t="s">
        <v>177</v>
      </c>
      <c r="D207" s="25" t="s">
        <v>179</v>
      </c>
      <c r="E207" s="25" t="s">
        <v>11</v>
      </c>
      <c r="F207" s="25"/>
      <c r="G207" s="25"/>
      <c r="H207" s="25"/>
      <c r="I207" s="25"/>
      <c r="J207" s="25"/>
      <c r="K207" s="26">
        <v>0</v>
      </c>
      <c r="L207" s="26">
        <v>7448.5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7448.5</v>
      </c>
      <c r="W207" s="26">
        <v>0</v>
      </c>
      <c r="X207" s="26">
        <v>0</v>
      </c>
      <c r="Y207" s="26">
        <v>7448.5</v>
      </c>
      <c r="Z207" s="27">
        <f t="shared" si="4"/>
        <v>100</v>
      </c>
      <c r="AA207" s="22">
        <v>0</v>
      </c>
      <c r="AB207" s="1"/>
    </row>
    <row r="208" spans="1:28" outlineLevel="7" x14ac:dyDescent="0.25">
      <c r="A208" s="24" t="s">
        <v>146</v>
      </c>
      <c r="B208" s="25" t="s">
        <v>134</v>
      </c>
      <c r="C208" s="25" t="s">
        <v>177</v>
      </c>
      <c r="D208" s="25" t="s">
        <v>179</v>
      </c>
      <c r="E208" s="25" t="s">
        <v>147</v>
      </c>
      <c r="F208" s="25"/>
      <c r="G208" s="25"/>
      <c r="H208" s="25"/>
      <c r="I208" s="25"/>
      <c r="J208" s="25"/>
      <c r="K208" s="26">
        <v>0</v>
      </c>
      <c r="L208" s="26">
        <v>7448.5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7448.5</v>
      </c>
      <c r="W208" s="26">
        <v>0</v>
      </c>
      <c r="X208" s="26">
        <v>0</v>
      </c>
      <c r="Y208" s="26">
        <v>7448.5</v>
      </c>
      <c r="Z208" s="27">
        <f t="shared" si="4"/>
        <v>100</v>
      </c>
      <c r="AA208" s="22">
        <v>0</v>
      </c>
      <c r="AB208" s="1"/>
    </row>
    <row r="209" spans="1:28" ht="38.25" outlineLevel="7" x14ac:dyDescent="0.25">
      <c r="A209" s="24" t="s">
        <v>180</v>
      </c>
      <c r="B209" s="25" t="s">
        <v>134</v>
      </c>
      <c r="C209" s="25" t="s">
        <v>177</v>
      </c>
      <c r="D209" s="25" t="s">
        <v>181</v>
      </c>
      <c r="E209" s="25" t="s">
        <v>11</v>
      </c>
      <c r="F209" s="25"/>
      <c r="G209" s="25"/>
      <c r="H209" s="25"/>
      <c r="I209" s="25"/>
      <c r="J209" s="25"/>
      <c r="K209" s="26">
        <v>0</v>
      </c>
      <c r="L209" s="26">
        <v>1180.798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1801.7690399999999</v>
      </c>
      <c r="V209" s="26">
        <v>900.88451999999995</v>
      </c>
      <c r="W209" s="26">
        <v>0</v>
      </c>
      <c r="X209" s="26">
        <v>0</v>
      </c>
      <c r="Y209" s="26">
        <v>900.88451999999995</v>
      </c>
      <c r="Z209" s="27">
        <f t="shared" si="4"/>
        <v>76.294549956893547</v>
      </c>
      <c r="AA209" s="22">
        <v>0</v>
      </c>
      <c r="AB209" s="1"/>
    </row>
    <row r="210" spans="1:28" outlineLevel="7" x14ac:dyDescent="0.25">
      <c r="A210" s="24" t="s">
        <v>146</v>
      </c>
      <c r="B210" s="25" t="s">
        <v>134</v>
      </c>
      <c r="C210" s="25" t="s">
        <v>177</v>
      </c>
      <c r="D210" s="25" t="s">
        <v>181</v>
      </c>
      <c r="E210" s="25" t="s">
        <v>147</v>
      </c>
      <c r="F210" s="25"/>
      <c r="G210" s="25"/>
      <c r="H210" s="25"/>
      <c r="I210" s="25"/>
      <c r="J210" s="25"/>
      <c r="K210" s="26">
        <v>0</v>
      </c>
      <c r="L210" s="26">
        <v>1180.798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900.88451999999995</v>
      </c>
      <c r="W210" s="26">
        <v>0</v>
      </c>
      <c r="X210" s="26">
        <v>0</v>
      </c>
      <c r="Y210" s="26">
        <v>900.88451999999995</v>
      </c>
      <c r="Z210" s="27">
        <f t="shared" si="4"/>
        <v>76.294549956893547</v>
      </c>
      <c r="AA210" s="22">
        <v>0</v>
      </c>
      <c r="AB210" s="1"/>
    </row>
    <row r="211" spans="1:28" ht="25.5" outlineLevel="7" x14ac:dyDescent="0.25">
      <c r="A211" s="24" t="s">
        <v>182</v>
      </c>
      <c r="B211" s="25" t="s">
        <v>134</v>
      </c>
      <c r="C211" s="25" t="s">
        <v>177</v>
      </c>
      <c r="D211" s="25" t="s">
        <v>183</v>
      </c>
      <c r="E211" s="25" t="s">
        <v>11</v>
      </c>
      <c r="F211" s="25"/>
      <c r="G211" s="25"/>
      <c r="H211" s="25"/>
      <c r="I211" s="25"/>
      <c r="J211" s="25"/>
      <c r="K211" s="26">
        <v>0</v>
      </c>
      <c r="L211" s="26">
        <v>2059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4118</v>
      </c>
      <c r="V211" s="26">
        <v>2059</v>
      </c>
      <c r="W211" s="26">
        <v>0</v>
      </c>
      <c r="X211" s="26">
        <v>0</v>
      </c>
      <c r="Y211" s="26">
        <v>2059</v>
      </c>
      <c r="Z211" s="27">
        <f t="shared" si="4"/>
        <v>100</v>
      </c>
      <c r="AA211" s="22">
        <v>0</v>
      </c>
      <c r="AB211" s="1"/>
    </row>
    <row r="212" spans="1:28" outlineLevel="7" x14ac:dyDescent="0.25">
      <c r="A212" s="24" t="s">
        <v>146</v>
      </c>
      <c r="B212" s="25" t="s">
        <v>134</v>
      </c>
      <c r="C212" s="25" t="s">
        <v>177</v>
      </c>
      <c r="D212" s="25" t="s">
        <v>183</v>
      </c>
      <c r="E212" s="25" t="s">
        <v>147</v>
      </c>
      <c r="F212" s="25"/>
      <c r="G212" s="25"/>
      <c r="H212" s="25"/>
      <c r="I212" s="25"/>
      <c r="J212" s="25"/>
      <c r="K212" s="26">
        <v>0</v>
      </c>
      <c r="L212" s="26">
        <v>2059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2059</v>
      </c>
      <c r="W212" s="26">
        <v>0</v>
      </c>
      <c r="X212" s="26">
        <v>0</v>
      </c>
      <c r="Y212" s="26">
        <v>2059</v>
      </c>
      <c r="Z212" s="27">
        <f t="shared" si="4"/>
        <v>100</v>
      </c>
      <c r="AA212" s="22">
        <v>0</v>
      </c>
      <c r="AB212" s="1"/>
    </row>
    <row r="213" spans="1:28" ht="25.5" outlineLevel="2" x14ac:dyDescent="0.25">
      <c r="A213" s="24" t="s">
        <v>184</v>
      </c>
      <c r="B213" s="25" t="s">
        <v>134</v>
      </c>
      <c r="C213" s="25" t="s">
        <v>185</v>
      </c>
      <c r="D213" s="25" t="s">
        <v>10</v>
      </c>
      <c r="E213" s="25" t="s">
        <v>11</v>
      </c>
      <c r="F213" s="25"/>
      <c r="G213" s="25"/>
      <c r="H213" s="25"/>
      <c r="I213" s="25"/>
      <c r="J213" s="25"/>
      <c r="K213" s="26">
        <v>0</v>
      </c>
      <c r="L213" s="26">
        <v>10795.424999999999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1943.45</v>
      </c>
      <c r="V213" s="26">
        <v>10795.424999999999</v>
      </c>
      <c r="W213" s="26">
        <v>0</v>
      </c>
      <c r="X213" s="26">
        <v>0</v>
      </c>
      <c r="Y213" s="26">
        <v>10795.424999999999</v>
      </c>
      <c r="Z213" s="27">
        <f t="shared" si="4"/>
        <v>100</v>
      </c>
      <c r="AA213" s="22">
        <v>0</v>
      </c>
      <c r="AB213" s="1"/>
    </row>
    <row r="214" spans="1:28" ht="38.25" outlineLevel="4" x14ac:dyDescent="0.25">
      <c r="A214" s="24" t="s">
        <v>135</v>
      </c>
      <c r="B214" s="25" t="s">
        <v>134</v>
      </c>
      <c r="C214" s="25" t="s">
        <v>185</v>
      </c>
      <c r="D214" s="25" t="s">
        <v>136</v>
      </c>
      <c r="E214" s="25" t="s">
        <v>11</v>
      </c>
      <c r="F214" s="25"/>
      <c r="G214" s="25"/>
      <c r="H214" s="25"/>
      <c r="I214" s="25"/>
      <c r="J214" s="25"/>
      <c r="K214" s="26">
        <v>0</v>
      </c>
      <c r="L214" s="26">
        <v>10720.424999999999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1943.45</v>
      </c>
      <c r="V214" s="26">
        <v>10720.424999999999</v>
      </c>
      <c r="W214" s="26">
        <v>0</v>
      </c>
      <c r="X214" s="26">
        <v>0</v>
      </c>
      <c r="Y214" s="26">
        <v>10720.424999999999</v>
      </c>
      <c r="Z214" s="27">
        <f t="shared" si="4"/>
        <v>100</v>
      </c>
      <c r="AA214" s="22">
        <v>0</v>
      </c>
      <c r="AB214" s="1"/>
    </row>
    <row r="215" spans="1:28" ht="51" outlineLevel="7" x14ac:dyDescent="0.25">
      <c r="A215" s="24" t="s">
        <v>186</v>
      </c>
      <c r="B215" s="25" t="s">
        <v>134</v>
      </c>
      <c r="C215" s="25" t="s">
        <v>185</v>
      </c>
      <c r="D215" s="25" t="s">
        <v>187</v>
      </c>
      <c r="E215" s="25" t="s">
        <v>11</v>
      </c>
      <c r="F215" s="25"/>
      <c r="G215" s="25"/>
      <c r="H215" s="25"/>
      <c r="I215" s="25"/>
      <c r="J215" s="25"/>
      <c r="K215" s="26">
        <v>0</v>
      </c>
      <c r="L215" s="26">
        <v>9748.7000000000007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9748.7000000000007</v>
      </c>
      <c r="W215" s="26">
        <v>0</v>
      </c>
      <c r="X215" s="26">
        <v>0</v>
      </c>
      <c r="Y215" s="26">
        <v>9748.7000000000007</v>
      </c>
      <c r="Z215" s="27">
        <f t="shared" si="4"/>
        <v>100</v>
      </c>
      <c r="AA215" s="22">
        <v>0</v>
      </c>
      <c r="AB215" s="1"/>
    </row>
    <row r="216" spans="1:28" outlineLevel="7" x14ac:dyDescent="0.25">
      <c r="A216" s="24" t="s">
        <v>146</v>
      </c>
      <c r="B216" s="25" t="s">
        <v>134</v>
      </c>
      <c r="C216" s="25" t="s">
        <v>185</v>
      </c>
      <c r="D216" s="25" t="s">
        <v>187</v>
      </c>
      <c r="E216" s="25" t="s">
        <v>147</v>
      </c>
      <c r="F216" s="25"/>
      <c r="G216" s="25"/>
      <c r="H216" s="25"/>
      <c r="I216" s="25"/>
      <c r="J216" s="25"/>
      <c r="K216" s="26">
        <v>0</v>
      </c>
      <c r="L216" s="26">
        <v>9748.7000000000007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9748.7000000000007</v>
      </c>
      <c r="W216" s="26">
        <v>0</v>
      </c>
      <c r="X216" s="26">
        <v>0</v>
      </c>
      <c r="Y216" s="26">
        <v>9748.7000000000007</v>
      </c>
      <c r="Z216" s="27">
        <f t="shared" si="4"/>
        <v>100</v>
      </c>
      <c r="AA216" s="22">
        <v>0</v>
      </c>
      <c r="AB216" s="1"/>
    </row>
    <row r="217" spans="1:28" ht="25.5" outlineLevel="7" x14ac:dyDescent="0.25">
      <c r="A217" s="24" t="s">
        <v>37</v>
      </c>
      <c r="B217" s="25" t="s">
        <v>134</v>
      </c>
      <c r="C217" s="25" t="s">
        <v>185</v>
      </c>
      <c r="D217" s="25" t="s">
        <v>141</v>
      </c>
      <c r="E217" s="25" t="s">
        <v>11</v>
      </c>
      <c r="F217" s="25"/>
      <c r="G217" s="25"/>
      <c r="H217" s="25"/>
      <c r="I217" s="25"/>
      <c r="J217" s="25"/>
      <c r="K217" s="26">
        <v>0</v>
      </c>
      <c r="L217" s="26">
        <v>466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932</v>
      </c>
      <c r="V217" s="26">
        <v>466</v>
      </c>
      <c r="W217" s="26">
        <v>0</v>
      </c>
      <c r="X217" s="26">
        <v>0</v>
      </c>
      <c r="Y217" s="26">
        <v>466</v>
      </c>
      <c r="Z217" s="27">
        <f t="shared" si="4"/>
        <v>100</v>
      </c>
      <c r="AA217" s="22">
        <v>0</v>
      </c>
      <c r="AB217" s="1"/>
    </row>
    <row r="218" spans="1:28" outlineLevel="7" x14ac:dyDescent="0.25">
      <c r="A218" s="24" t="s">
        <v>146</v>
      </c>
      <c r="B218" s="25" t="s">
        <v>134</v>
      </c>
      <c r="C218" s="25" t="s">
        <v>185</v>
      </c>
      <c r="D218" s="25" t="s">
        <v>141</v>
      </c>
      <c r="E218" s="25" t="s">
        <v>147</v>
      </c>
      <c r="F218" s="25"/>
      <c r="G218" s="25"/>
      <c r="H218" s="25"/>
      <c r="I218" s="25"/>
      <c r="J218" s="25"/>
      <c r="K218" s="26">
        <v>0</v>
      </c>
      <c r="L218" s="26">
        <v>466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466</v>
      </c>
      <c r="W218" s="26">
        <v>0</v>
      </c>
      <c r="X218" s="26">
        <v>0</v>
      </c>
      <c r="Y218" s="26">
        <v>466</v>
      </c>
      <c r="Z218" s="27">
        <f t="shared" si="4"/>
        <v>100</v>
      </c>
      <c r="AA218" s="22">
        <v>0</v>
      </c>
      <c r="AB218" s="1"/>
    </row>
    <row r="219" spans="1:28" ht="51" outlineLevel="7" x14ac:dyDescent="0.25">
      <c r="A219" s="24" t="s">
        <v>188</v>
      </c>
      <c r="B219" s="25" t="s">
        <v>134</v>
      </c>
      <c r="C219" s="25" t="s">
        <v>185</v>
      </c>
      <c r="D219" s="25" t="s">
        <v>189</v>
      </c>
      <c r="E219" s="25" t="s">
        <v>11</v>
      </c>
      <c r="F219" s="25"/>
      <c r="G219" s="25"/>
      <c r="H219" s="25"/>
      <c r="I219" s="25"/>
      <c r="J219" s="25"/>
      <c r="K219" s="26">
        <v>0</v>
      </c>
      <c r="L219" s="26">
        <v>505.72500000000002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1011.45</v>
      </c>
      <c r="V219" s="26">
        <v>505.72500000000002</v>
      </c>
      <c r="W219" s="26">
        <v>0</v>
      </c>
      <c r="X219" s="26">
        <v>0</v>
      </c>
      <c r="Y219" s="26">
        <v>505.72500000000002</v>
      </c>
      <c r="Z219" s="27">
        <f t="shared" si="4"/>
        <v>100</v>
      </c>
      <c r="AA219" s="22">
        <v>0</v>
      </c>
      <c r="AB219" s="1"/>
    </row>
    <row r="220" spans="1:28" outlineLevel="7" x14ac:dyDescent="0.25">
      <c r="A220" s="24" t="s">
        <v>146</v>
      </c>
      <c r="B220" s="25" t="s">
        <v>134</v>
      </c>
      <c r="C220" s="25" t="s">
        <v>185</v>
      </c>
      <c r="D220" s="25" t="s">
        <v>189</v>
      </c>
      <c r="E220" s="25" t="s">
        <v>147</v>
      </c>
      <c r="F220" s="25"/>
      <c r="G220" s="25"/>
      <c r="H220" s="25"/>
      <c r="I220" s="25"/>
      <c r="J220" s="25"/>
      <c r="K220" s="26">
        <v>0</v>
      </c>
      <c r="L220" s="26">
        <v>505.72500000000002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505.72500000000002</v>
      </c>
      <c r="W220" s="26">
        <v>0</v>
      </c>
      <c r="X220" s="26">
        <v>0</v>
      </c>
      <c r="Y220" s="26">
        <v>505.72500000000002</v>
      </c>
      <c r="Z220" s="27">
        <f t="shared" si="4"/>
        <v>100</v>
      </c>
      <c r="AA220" s="22">
        <v>0</v>
      </c>
      <c r="AB220" s="1"/>
    </row>
    <row r="221" spans="1:28" ht="38.25" outlineLevel="4" x14ac:dyDescent="0.25">
      <c r="A221" s="24" t="s">
        <v>75</v>
      </c>
      <c r="B221" s="25" t="s">
        <v>134</v>
      </c>
      <c r="C221" s="25" t="s">
        <v>185</v>
      </c>
      <c r="D221" s="25" t="s">
        <v>76</v>
      </c>
      <c r="E221" s="25" t="s">
        <v>11</v>
      </c>
      <c r="F221" s="25"/>
      <c r="G221" s="25"/>
      <c r="H221" s="25"/>
      <c r="I221" s="25"/>
      <c r="J221" s="25"/>
      <c r="K221" s="26">
        <v>0</v>
      </c>
      <c r="L221" s="26">
        <v>75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75</v>
      </c>
      <c r="W221" s="26">
        <v>0</v>
      </c>
      <c r="X221" s="26">
        <v>0</v>
      </c>
      <c r="Y221" s="26">
        <v>75</v>
      </c>
      <c r="Z221" s="27">
        <f t="shared" si="4"/>
        <v>100</v>
      </c>
      <c r="AA221" s="22">
        <v>0</v>
      </c>
      <c r="AB221" s="1"/>
    </row>
    <row r="222" spans="1:28" ht="25.5" outlineLevel="7" x14ac:dyDescent="0.25">
      <c r="A222" s="24" t="s">
        <v>95</v>
      </c>
      <c r="B222" s="25" t="s">
        <v>134</v>
      </c>
      <c r="C222" s="25" t="s">
        <v>185</v>
      </c>
      <c r="D222" s="25" t="s">
        <v>96</v>
      </c>
      <c r="E222" s="25" t="s">
        <v>11</v>
      </c>
      <c r="F222" s="25"/>
      <c r="G222" s="25"/>
      <c r="H222" s="25"/>
      <c r="I222" s="25"/>
      <c r="J222" s="25"/>
      <c r="K222" s="26">
        <v>0</v>
      </c>
      <c r="L222" s="26">
        <v>75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75</v>
      </c>
      <c r="W222" s="26">
        <v>0</v>
      </c>
      <c r="X222" s="26">
        <v>0</v>
      </c>
      <c r="Y222" s="26">
        <v>75</v>
      </c>
      <c r="Z222" s="27">
        <f t="shared" si="4"/>
        <v>100</v>
      </c>
      <c r="AA222" s="22">
        <v>0</v>
      </c>
      <c r="AB222" s="1"/>
    </row>
    <row r="223" spans="1:28" ht="15.75" outlineLevel="7" thickBot="1" x14ac:dyDescent="0.3">
      <c r="A223" s="38" t="s">
        <v>146</v>
      </c>
      <c r="B223" s="15" t="s">
        <v>134</v>
      </c>
      <c r="C223" s="15" t="s">
        <v>185</v>
      </c>
      <c r="D223" s="15" t="s">
        <v>96</v>
      </c>
      <c r="E223" s="15" t="s">
        <v>147</v>
      </c>
      <c r="F223" s="15"/>
      <c r="G223" s="15"/>
      <c r="H223" s="15"/>
      <c r="I223" s="15"/>
      <c r="J223" s="15"/>
      <c r="K223" s="16">
        <v>0</v>
      </c>
      <c r="L223" s="16">
        <v>75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75</v>
      </c>
      <c r="W223" s="16">
        <v>0</v>
      </c>
      <c r="X223" s="16">
        <v>0</v>
      </c>
      <c r="Y223" s="16">
        <v>75</v>
      </c>
      <c r="Z223" s="39">
        <f t="shared" si="4"/>
        <v>100</v>
      </c>
      <c r="AA223" s="22">
        <v>0</v>
      </c>
      <c r="AB223" s="1"/>
    </row>
    <row r="224" spans="1:28" ht="43.5" thickBot="1" x14ac:dyDescent="0.3">
      <c r="A224" s="35" t="s">
        <v>351</v>
      </c>
      <c r="B224" s="36" t="s">
        <v>190</v>
      </c>
      <c r="C224" s="36" t="s">
        <v>9</v>
      </c>
      <c r="D224" s="36" t="s">
        <v>10</v>
      </c>
      <c r="E224" s="36" t="s">
        <v>11</v>
      </c>
      <c r="F224" s="36"/>
      <c r="G224" s="36"/>
      <c r="H224" s="36"/>
      <c r="I224" s="36"/>
      <c r="J224" s="36"/>
      <c r="K224" s="37">
        <v>0</v>
      </c>
      <c r="L224" s="37">
        <v>656.2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1312.04294</v>
      </c>
      <c r="V224" s="37">
        <v>656.02147000000002</v>
      </c>
      <c r="W224" s="37">
        <v>0</v>
      </c>
      <c r="X224" s="37">
        <v>0</v>
      </c>
      <c r="Y224" s="37">
        <v>656.02147000000002</v>
      </c>
      <c r="Z224" s="18">
        <f t="shared" si="4"/>
        <v>99.972793355684246</v>
      </c>
      <c r="AA224" s="22">
        <v>0</v>
      </c>
      <c r="AB224" s="1"/>
    </row>
    <row r="225" spans="1:28" outlineLevel="1" x14ac:dyDescent="0.25">
      <c r="A225" s="32" t="s">
        <v>46</v>
      </c>
      <c r="B225" s="11" t="s">
        <v>190</v>
      </c>
      <c r="C225" s="11" t="s">
        <v>47</v>
      </c>
      <c r="D225" s="11" t="s">
        <v>10</v>
      </c>
      <c r="E225" s="11" t="s">
        <v>11</v>
      </c>
      <c r="F225" s="11"/>
      <c r="G225" s="11"/>
      <c r="H225" s="11"/>
      <c r="I225" s="11"/>
      <c r="J225" s="11"/>
      <c r="K225" s="33">
        <v>0</v>
      </c>
      <c r="L225" s="33">
        <v>656.2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656.02147000000002</v>
      </c>
      <c r="W225" s="33">
        <v>0</v>
      </c>
      <c r="X225" s="33">
        <v>0</v>
      </c>
      <c r="Y225" s="33">
        <v>656.02147000000002</v>
      </c>
      <c r="Z225" s="34">
        <f t="shared" si="4"/>
        <v>99.972793355684246</v>
      </c>
      <c r="AA225" s="22">
        <v>0</v>
      </c>
      <c r="AB225" s="1"/>
    </row>
    <row r="226" spans="1:28" ht="38.25" outlineLevel="2" x14ac:dyDescent="0.25">
      <c r="A226" s="24" t="s">
        <v>191</v>
      </c>
      <c r="B226" s="25" t="s">
        <v>190</v>
      </c>
      <c r="C226" s="25" t="s">
        <v>192</v>
      </c>
      <c r="D226" s="25" t="s">
        <v>10</v>
      </c>
      <c r="E226" s="25" t="s">
        <v>11</v>
      </c>
      <c r="F226" s="25"/>
      <c r="G226" s="25"/>
      <c r="H226" s="25"/>
      <c r="I226" s="25"/>
      <c r="J226" s="25"/>
      <c r="K226" s="26">
        <v>0</v>
      </c>
      <c r="L226" s="26">
        <v>656.2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656.02147000000002</v>
      </c>
      <c r="W226" s="26">
        <v>0</v>
      </c>
      <c r="X226" s="26">
        <v>0</v>
      </c>
      <c r="Y226" s="26">
        <v>656.02147000000002</v>
      </c>
      <c r="Z226" s="27">
        <f t="shared" si="4"/>
        <v>99.972793355684246</v>
      </c>
      <c r="AA226" s="22">
        <v>0</v>
      </c>
      <c r="AB226" s="1"/>
    </row>
    <row r="227" spans="1:28" ht="38.25" outlineLevel="3" x14ac:dyDescent="0.25">
      <c r="A227" s="24" t="s">
        <v>193</v>
      </c>
      <c r="B227" s="25" t="s">
        <v>190</v>
      </c>
      <c r="C227" s="25" t="s">
        <v>192</v>
      </c>
      <c r="D227" s="25" t="s">
        <v>194</v>
      </c>
      <c r="E227" s="25" t="s">
        <v>11</v>
      </c>
      <c r="F227" s="25"/>
      <c r="G227" s="25"/>
      <c r="H227" s="25"/>
      <c r="I227" s="25"/>
      <c r="J227" s="25"/>
      <c r="K227" s="26">
        <v>0</v>
      </c>
      <c r="L227" s="26">
        <v>656.2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656.02147000000002</v>
      </c>
      <c r="W227" s="26">
        <v>0</v>
      </c>
      <c r="X227" s="26">
        <v>0</v>
      </c>
      <c r="Y227" s="26">
        <v>656.02147000000002</v>
      </c>
      <c r="Z227" s="27">
        <f t="shared" si="4"/>
        <v>99.972793355684246</v>
      </c>
      <c r="AA227" s="22">
        <v>0</v>
      </c>
      <c r="AB227" s="1"/>
    </row>
    <row r="228" spans="1:28" ht="25.5" outlineLevel="4" x14ac:dyDescent="0.25">
      <c r="A228" s="24" t="s">
        <v>195</v>
      </c>
      <c r="B228" s="25" t="s">
        <v>190</v>
      </c>
      <c r="C228" s="25" t="s">
        <v>192</v>
      </c>
      <c r="D228" s="25" t="s">
        <v>196</v>
      </c>
      <c r="E228" s="25" t="s">
        <v>11</v>
      </c>
      <c r="F228" s="25"/>
      <c r="G228" s="25"/>
      <c r="H228" s="25"/>
      <c r="I228" s="25"/>
      <c r="J228" s="25"/>
      <c r="K228" s="26">
        <v>0</v>
      </c>
      <c r="L228" s="26">
        <v>656.2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656.02147000000002</v>
      </c>
      <c r="W228" s="26">
        <v>0</v>
      </c>
      <c r="X228" s="26">
        <v>0</v>
      </c>
      <c r="Y228" s="26">
        <v>656.02147000000002</v>
      </c>
      <c r="Z228" s="27">
        <f t="shared" si="4"/>
        <v>99.972793355684246</v>
      </c>
      <c r="AA228" s="22">
        <v>0</v>
      </c>
      <c r="AB228" s="1"/>
    </row>
    <row r="229" spans="1:28" ht="25.5" outlineLevel="7" x14ac:dyDescent="0.25">
      <c r="A229" s="24" t="s">
        <v>197</v>
      </c>
      <c r="B229" s="25" t="s">
        <v>190</v>
      </c>
      <c r="C229" s="25" t="s">
        <v>192</v>
      </c>
      <c r="D229" s="25" t="s">
        <v>198</v>
      </c>
      <c r="E229" s="25" t="s">
        <v>11</v>
      </c>
      <c r="F229" s="25"/>
      <c r="G229" s="25"/>
      <c r="H229" s="25"/>
      <c r="I229" s="25"/>
      <c r="J229" s="25"/>
      <c r="K229" s="26">
        <v>0</v>
      </c>
      <c r="L229" s="26">
        <v>656.2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656.02147000000002</v>
      </c>
      <c r="W229" s="26">
        <v>0</v>
      </c>
      <c r="X229" s="26">
        <v>0</v>
      </c>
      <c r="Y229" s="26">
        <v>656.02147000000002</v>
      </c>
      <c r="Z229" s="27">
        <f t="shared" si="4"/>
        <v>99.972793355684246</v>
      </c>
      <c r="AA229" s="22">
        <v>0</v>
      </c>
      <c r="AB229" s="1"/>
    </row>
    <row r="230" spans="1:28" ht="63.75" outlineLevel="7" x14ac:dyDescent="0.25">
      <c r="A230" s="24" t="s">
        <v>31</v>
      </c>
      <c r="B230" s="25" t="s">
        <v>190</v>
      </c>
      <c r="C230" s="25" t="s">
        <v>192</v>
      </c>
      <c r="D230" s="25" t="s">
        <v>198</v>
      </c>
      <c r="E230" s="25" t="s">
        <v>32</v>
      </c>
      <c r="F230" s="25"/>
      <c r="G230" s="25"/>
      <c r="H230" s="25"/>
      <c r="I230" s="25"/>
      <c r="J230" s="25"/>
      <c r="K230" s="26">
        <v>0</v>
      </c>
      <c r="L230" s="26">
        <v>649.6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649.6</v>
      </c>
      <c r="W230" s="26">
        <v>0</v>
      </c>
      <c r="X230" s="26">
        <v>0</v>
      </c>
      <c r="Y230" s="26">
        <v>649.6</v>
      </c>
      <c r="Z230" s="27">
        <f t="shared" si="4"/>
        <v>100</v>
      </c>
      <c r="AA230" s="22">
        <v>0</v>
      </c>
      <c r="AB230" s="1"/>
    </row>
    <row r="231" spans="1:28" ht="29.25" customHeight="1" outlineLevel="7" x14ac:dyDescent="0.25">
      <c r="A231" s="24" t="s">
        <v>21</v>
      </c>
      <c r="B231" s="25" t="s">
        <v>190</v>
      </c>
      <c r="C231" s="25" t="s">
        <v>192</v>
      </c>
      <c r="D231" s="25" t="s">
        <v>198</v>
      </c>
      <c r="E231" s="25" t="s">
        <v>22</v>
      </c>
      <c r="F231" s="25"/>
      <c r="G231" s="25"/>
      <c r="H231" s="25"/>
      <c r="I231" s="25"/>
      <c r="J231" s="25"/>
      <c r="K231" s="26">
        <v>0</v>
      </c>
      <c r="L231" s="26">
        <v>6.5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6.4</v>
      </c>
      <c r="W231" s="26">
        <v>0</v>
      </c>
      <c r="X231" s="26">
        <v>0</v>
      </c>
      <c r="Y231" s="26">
        <v>6.4</v>
      </c>
      <c r="Z231" s="27">
        <f t="shared" si="4"/>
        <v>98.461538461538467</v>
      </c>
      <c r="AA231" s="22">
        <v>0</v>
      </c>
      <c r="AB231" s="1"/>
    </row>
    <row r="232" spans="1:28" ht="15.75" outlineLevel="7" thickBot="1" x14ac:dyDescent="0.3">
      <c r="A232" s="38" t="s">
        <v>35</v>
      </c>
      <c r="B232" s="15" t="s">
        <v>190</v>
      </c>
      <c r="C232" s="15" t="s">
        <v>192</v>
      </c>
      <c r="D232" s="15" t="s">
        <v>198</v>
      </c>
      <c r="E232" s="15" t="s">
        <v>36</v>
      </c>
      <c r="F232" s="15"/>
      <c r="G232" s="15"/>
      <c r="H232" s="15"/>
      <c r="I232" s="15"/>
      <c r="J232" s="15"/>
      <c r="K232" s="16">
        <v>0</v>
      </c>
      <c r="L232" s="16">
        <v>0.1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2.147E-2</v>
      </c>
      <c r="W232" s="16">
        <v>0</v>
      </c>
      <c r="X232" s="16">
        <v>0</v>
      </c>
      <c r="Y232" s="16">
        <v>2.147E-2</v>
      </c>
      <c r="Z232" s="39">
        <f t="shared" si="4"/>
        <v>21.47</v>
      </c>
      <c r="AA232" s="22">
        <v>0</v>
      </c>
      <c r="AB232" s="1"/>
    </row>
    <row r="233" spans="1:28" ht="29.25" thickBot="1" x14ac:dyDescent="0.3">
      <c r="A233" s="35" t="s">
        <v>352</v>
      </c>
      <c r="B233" s="36" t="s">
        <v>199</v>
      </c>
      <c r="C233" s="36" t="s">
        <v>9</v>
      </c>
      <c r="D233" s="36" t="s">
        <v>10</v>
      </c>
      <c r="E233" s="36" t="s">
        <v>11</v>
      </c>
      <c r="F233" s="36"/>
      <c r="G233" s="36"/>
      <c r="H233" s="36"/>
      <c r="I233" s="36"/>
      <c r="J233" s="36"/>
      <c r="K233" s="37">
        <v>0</v>
      </c>
      <c r="L233" s="37">
        <v>93744.497000000003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178722.14559</v>
      </c>
      <c r="V233" s="37">
        <v>91147.13205</v>
      </c>
      <c r="W233" s="37">
        <v>0</v>
      </c>
      <c r="X233" s="37">
        <v>0</v>
      </c>
      <c r="Y233" s="37">
        <v>91147.13205</v>
      </c>
      <c r="Z233" s="18">
        <f t="shared" si="4"/>
        <v>97.229314751136798</v>
      </c>
      <c r="AA233" s="22">
        <v>0</v>
      </c>
      <c r="AB233" s="1"/>
    </row>
    <row r="234" spans="1:28" outlineLevel="1" x14ac:dyDescent="0.25">
      <c r="A234" s="32" t="s">
        <v>46</v>
      </c>
      <c r="B234" s="11" t="s">
        <v>199</v>
      </c>
      <c r="C234" s="11" t="s">
        <v>47</v>
      </c>
      <c r="D234" s="11" t="s">
        <v>10</v>
      </c>
      <c r="E234" s="11" t="s">
        <v>11</v>
      </c>
      <c r="F234" s="11"/>
      <c r="G234" s="11"/>
      <c r="H234" s="11"/>
      <c r="I234" s="11"/>
      <c r="J234" s="11"/>
      <c r="K234" s="33">
        <v>0</v>
      </c>
      <c r="L234" s="33">
        <v>34611.176149999999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20612.80861</v>
      </c>
      <c r="V234" s="33">
        <v>34026.555950000002</v>
      </c>
      <c r="W234" s="33">
        <v>0</v>
      </c>
      <c r="X234" s="33">
        <v>0</v>
      </c>
      <c r="Y234" s="33">
        <v>34026.555950000002</v>
      </c>
      <c r="Z234" s="34">
        <f t="shared" si="4"/>
        <v>98.310891841796021</v>
      </c>
      <c r="AA234" s="22">
        <v>0</v>
      </c>
      <c r="AB234" s="1"/>
    </row>
    <row r="235" spans="1:28" ht="38.25" outlineLevel="2" x14ac:dyDescent="0.25">
      <c r="A235" s="24" t="s">
        <v>200</v>
      </c>
      <c r="B235" s="25" t="s">
        <v>199</v>
      </c>
      <c r="C235" s="25" t="s">
        <v>201</v>
      </c>
      <c r="D235" s="25" t="s">
        <v>10</v>
      </c>
      <c r="E235" s="25" t="s">
        <v>11</v>
      </c>
      <c r="F235" s="25"/>
      <c r="G235" s="25"/>
      <c r="H235" s="25"/>
      <c r="I235" s="25"/>
      <c r="J235" s="25"/>
      <c r="K235" s="26">
        <v>0</v>
      </c>
      <c r="L235" s="26">
        <v>1249.5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1249.5</v>
      </c>
      <c r="W235" s="26">
        <v>0</v>
      </c>
      <c r="X235" s="26">
        <v>0</v>
      </c>
      <c r="Y235" s="26">
        <v>1249.5</v>
      </c>
      <c r="Z235" s="27">
        <f t="shared" si="4"/>
        <v>100</v>
      </c>
      <c r="AA235" s="22">
        <v>0</v>
      </c>
      <c r="AB235" s="1"/>
    </row>
    <row r="236" spans="1:28" ht="38.25" outlineLevel="3" x14ac:dyDescent="0.25">
      <c r="A236" s="24" t="s">
        <v>193</v>
      </c>
      <c r="B236" s="25" t="s">
        <v>199</v>
      </c>
      <c r="C236" s="25" t="s">
        <v>201</v>
      </c>
      <c r="D236" s="25" t="s">
        <v>194</v>
      </c>
      <c r="E236" s="25" t="s">
        <v>11</v>
      </c>
      <c r="F236" s="25"/>
      <c r="G236" s="25"/>
      <c r="H236" s="25"/>
      <c r="I236" s="25"/>
      <c r="J236" s="25"/>
      <c r="K236" s="26">
        <v>0</v>
      </c>
      <c r="L236" s="26">
        <v>1249.5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1249.5</v>
      </c>
      <c r="W236" s="26">
        <v>0</v>
      </c>
      <c r="X236" s="26">
        <v>0</v>
      </c>
      <c r="Y236" s="26">
        <v>1249.5</v>
      </c>
      <c r="Z236" s="27">
        <f t="shared" si="4"/>
        <v>100</v>
      </c>
      <c r="AA236" s="22">
        <v>0</v>
      </c>
      <c r="AB236" s="1"/>
    </row>
    <row r="237" spans="1:28" ht="25.5" outlineLevel="4" x14ac:dyDescent="0.25">
      <c r="A237" s="24" t="s">
        <v>202</v>
      </c>
      <c r="B237" s="25" t="s">
        <v>199</v>
      </c>
      <c r="C237" s="25" t="s">
        <v>201</v>
      </c>
      <c r="D237" s="25" t="s">
        <v>203</v>
      </c>
      <c r="E237" s="25" t="s">
        <v>11</v>
      </c>
      <c r="F237" s="25"/>
      <c r="G237" s="25"/>
      <c r="H237" s="25"/>
      <c r="I237" s="25"/>
      <c r="J237" s="25"/>
      <c r="K237" s="26">
        <v>0</v>
      </c>
      <c r="L237" s="26">
        <v>1249.5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1249.5</v>
      </c>
      <c r="W237" s="26">
        <v>0</v>
      </c>
      <c r="X237" s="26">
        <v>0</v>
      </c>
      <c r="Y237" s="26">
        <v>1249.5</v>
      </c>
      <c r="Z237" s="27">
        <f t="shared" si="4"/>
        <v>100</v>
      </c>
      <c r="AA237" s="22">
        <v>0</v>
      </c>
      <c r="AB237" s="1"/>
    </row>
    <row r="238" spans="1:28" ht="25.5" outlineLevel="7" x14ac:dyDescent="0.25">
      <c r="A238" s="24" t="s">
        <v>204</v>
      </c>
      <c r="B238" s="25" t="s">
        <v>199</v>
      </c>
      <c r="C238" s="25" t="s">
        <v>201</v>
      </c>
      <c r="D238" s="25" t="s">
        <v>205</v>
      </c>
      <c r="E238" s="25" t="s">
        <v>11</v>
      </c>
      <c r="F238" s="25"/>
      <c r="G238" s="25"/>
      <c r="H238" s="25"/>
      <c r="I238" s="25"/>
      <c r="J238" s="25"/>
      <c r="K238" s="26">
        <v>0</v>
      </c>
      <c r="L238" s="26">
        <v>1249.5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1249.5</v>
      </c>
      <c r="W238" s="26">
        <v>0</v>
      </c>
      <c r="X238" s="26">
        <v>0</v>
      </c>
      <c r="Y238" s="26">
        <v>1249.5</v>
      </c>
      <c r="Z238" s="27">
        <f t="shared" si="4"/>
        <v>100</v>
      </c>
      <c r="AA238" s="22">
        <v>0</v>
      </c>
      <c r="AB238" s="1"/>
    </row>
    <row r="239" spans="1:28" ht="63.75" outlineLevel="7" x14ac:dyDescent="0.25">
      <c r="A239" s="24" t="s">
        <v>31</v>
      </c>
      <c r="B239" s="25" t="s">
        <v>199</v>
      </c>
      <c r="C239" s="25" t="s">
        <v>201</v>
      </c>
      <c r="D239" s="25" t="s">
        <v>205</v>
      </c>
      <c r="E239" s="25" t="s">
        <v>32</v>
      </c>
      <c r="F239" s="25"/>
      <c r="G239" s="25"/>
      <c r="H239" s="25"/>
      <c r="I239" s="25"/>
      <c r="J239" s="25"/>
      <c r="K239" s="26">
        <v>0</v>
      </c>
      <c r="L239" s="26">
        <v>1249.5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1249.5</v>
      </c>
      <c r="W239" s="26">
        <v>0</v>
      </c>
      <c r="X239" s="26">
        <v>0</v>
      </c>
      <c r="Y239" s="26">
        <v>1249.5</v>
      </c>
      <c r="Z239" s="27">
        <f t="shared" si="4"/>
        <v>100</v>
      </c>
      <c r="AA239" s="22">
        <v>0</v>
      </c>
      <c r="AB239" s="1"/>
    </row>
    <row r="240" spans="1:28" ht="51" outlineLevel="2" x14ac:dyDescent="0.25">
      <c r="A240" s="24" t="s">
        <v>48</v>
      </c>
      <c r="B240" s="25" t="s">
        <v>199</v>
      </c>
      <c r="C240" s="25" t="s">
        <v>49</v>
      </c>
      <c r="D240" s="25" t="s">
        <v>10</v>
      </c>
      <c r="E240" s="25" t="s">
        <v>11</v>
      </c>
      <c r="F240" s="25"/>
      <c r="G240" s="25"/>
      <c r="H240" s="25"/>
      <c r="I240" s="25"/>
      <c r="J240" s="25"/>
      <c r="K240" s="26">
        <v>0</v>
      </c>
      <c r="L240" s="26">
        <v>19167.712439999999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14571.29932</v>
      </c>
      <c r="V240" s="26">
        <v>18736.010320000001</v>
      </c>
      <c r="W240" s="26">
        <v>0</v>
      </c>
      <c r="X240" s="26">
        <v>0</v>
      </c>
      <c r="Y240" s="26">
        <v>18736.010320000001</v>
      </c>
      <c r="Z240" s="27">
        <f t="shared" si="4"/>
        <v>97.747763999739973</v>
      </c>
      <c r="AA240" s="22">
        <v>0</v>
      </c>
      <c r="AB240" s="1"/>
    </row>
    <row r="241" spans="1:28" ht="51" outlineLevel="4" x14ac:dyDescent="0.25">
      <c r="A241" s="24" t="s">
        <v>62</v>
      </c>
      <c r="B241" s="25" t="s">
        <v>199</v>
      </c>
      <c r="C241" s="25" t="s">
        <v>49</v>
      </c>
      <c r="D241" s="25" t="s">
        <v>63</v>
      </c>
      <c r="E241" s="25" t="s">
        <v>11</v>
      </c>
      <c r="F241" s="25"/>
      <c r="G241" s="25"/>
      <c r="H241" s="25"/>
      <c r="I241" s="25"/>
      <c r="J241" s="25"/>
      <c r="K241" s="26">
        <v>0</v>
      </c>
      <c r="L241" s="26">
        <v>16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15.4</v>
      </c>
      <c r="W241" s="26">
        <v>0</v>
      </c>
      <c r="X241" s="26">
        <v>0</v>
      </c>
      <c r="Y241" s="26">
        <v>15.4</v>
      </c>
      <c r="Z241" s="27">
        <f t="shared" si="4"/>
        <v>96.25</v>
      </c>
      <c r="AA241" s="22">
        <v>0</v>
      </c>
      <c r="AB241" s="1"/>
    </row>
    <row r="242" spans="1:28" ht="25.5" outlineLevel="7" x14ac:dyDescent="0.25">
      <c r="A242" s="24" t="s">
        <v>206</v>
      </c>
      <c r="B242" s="25" t="s">
        <v>199</v>
      </c>
      <c r="C242" s="25" t="s">
        <v>49</v>
      </c>
      <c r="D242" s="25" t="s">
        <v>207</v>
      </c>
      <c r="E242" s="25" t="s">
        <v>11</v>
      </c>
      <c r="F242" s="25"/>
      <c r="G242" s="25"/>
      <c r="H242" s="25"/>
      <c r="I242" s="25"/>
      <c r="J242" s="25"/>
      <c r="K242" s="26">
        <v>0</v>
      </c>
      <c r="L242" s="26">
        <v>16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15.4</v>
      </c>
      <c r="W242" s="26">
        <v>0</v>
      </c>
      <c r="X242" s="26">
        <v>0</v>
      </c>
      <c r="Y242" s="26">
        <v>15.4</v>
      </c>
      <c r="Z242" s="27">
        <f t="shared" si="4"/>
        <v>96.25</v>
      </c>
      <c r="AA242" s="22">
        <v>0</v>
      </c>
      <c r="AB242" s="1"/>
    </row>
    <row r="243" spans="1:28" ht="27.75" customHeight="1" outlineLevel="7" x14ac:dyDescent="0.25">
      <c r="A243" s="24" t="s">
        <v>21</v>
      </c>
      <c r="B243" s="25" t="s">
        <v>199</v>
      </c>
      <c r="C243" s="25" t="s">
        <v>49</v>
      </c>
      <c r="D243" s="25" t="s">
        <v>207</v>
      </c>
      <c r="E243" s="25" t="s">
        <v>22</v>
      </c>
      <c r="F243" s="25"/>
      <c r="G243" s="25"/>
      <c r="H243" s="25"/>
      <c r="I243" s="25"/>
      <c r="J243" s="25"/>
      <c r="K243" s="26">
        <v>0</v>
      </c>
      <c r="L243" s="26">
        <v>16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15.4</v>
      </c>
      <c r="W243" s="26">
        <v>0</v>
      </c>
      <c r="X243" s="26">
        <v>0</v>
      </c>
      <c r="Y243" s="26">
        <v>15.4</v>
      </c>
      <c r="Z243" s="27">
        <f t="shared" si="4"/>
        <v>96.25</v>
      </c>
      <c r="AA243" s="22">
        <v>0</v>
      </c>
      <c r="AB243" s="1"/>
    </row>
    <row r="244" spans="1:28" ht="25.5" outlineLevel="4" x14ac:dyDescent="0.25">
      <c r="A244" s="24" t="s">
        <v>202</v>
      </c>
      <c r="B244" s="25" t="s">
        <v>199</v>
      </c>
      <c r="C244" s="25" t="s">
        <v>49</v>
      </c>
      <c r="D244" s="25" t="s">
        <v>203</v>
      </c>
      <c r="E244" s="25" t="s">
        <v>11</v>
      </c>
      <c r="F244" s="25"/>
      <c r="G244" s="25"/>
      <c r="H244" s="25"/>
      <c r="I244" s="25"/>
      <c r="J244" s="25"/>
      <c r="K244" s="26">
        <v>0</v>
      </c>
      <c r="L244" s="26">
        <v>19151.712439999999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14571.29932</v>
      </c>
      <c r="V244" s="26">
        <v>18720.61032</v>
      </c>
      <c r="W244" s="26">
        <v>0</v>
      </c>
      <c r="X244" s="26">
        <v>0</v>
      </c>
      <c r="Y244" s="26">
        <v>18720.61032</v>
      </c>
      <c r="Z244" s="27">
        <f t="shared" si="4"/>
        <v>97.749015283356044</v>
      </c>
      <c r="AA244" s="22">
        <v>0</v>
      </c>
      <c r="AB244" s="1"/>
    </row>
    <row r="245" spans="1:28" ht="38.25" outlineLevel="7" x14ac:dyDescent="0.25">
      <c r="A245" s="24" t="s">
        <v>208</v>
      </c>
      <c r="B245" s="25" t="s">
        <v>199</v>
      </c>
      <c r="C245" s="25" t="s">
        <v>49</v>
      </c>
      <c r="D245" s="25" t="s">
        <v>209</v>
      </c>
      <c r="E245" s="25" t="s">
        <v>11</v>
      </c>
      <c r="F245" s="25"/>
      <c r="G245" s="25"/>
      <c r="H245" s="25"/>
      <c r="I245" s="25"/>
      <c r="J245" s="25"/>
      <c r="K245" s="26">
        <v>0</v>
      </c>
      <c r="L245" s="26">
        <v>10930.51244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10584.672259999999</v>
      </c>
      <c r="W245" s="26">
        <v>0</v>
      </c>
      <c r="X245" s="26">
        <v>0</v>
      </c>
      <c r="Y245" s="26">
        <v>10584.672259999999</v>
      </c>
      <c r="Z245" s="27">
        <f t="shared" si="4"/>
        <v>96.836011285853303</v>
      </c>
      <c r="AA245" s="22">
        <v>0</v>
      </c>
      <c r="AB245" s="1"/>
    </row>
    <row r="246" spans="1:28" ht="63.75" outlineLevel="7" x14ac:dyDescent="0.25">
      <c r="A246" s="24" t="s">
        <v>31</v>
      </c>
      <c r="B246" s="25" t="s">
        <v>199</v>
      </c>
      <c r="C246" s="25" t="s">
        <v>49</v>
      </c>
      <c r="D246" s="25" t="s">
        <v>209</v>
      </c>
      <c r="E246" s="25" t="s">
        <v>32</v>
      </c>
      <c r="F246" s="25"/>
      <c r="G246" s="25"/>
      <c r="H246" s="25"/>
      <c r="I246" s="25"/>
      <c r="J246" s="25"/>
      <c r="K246" s="26">
        <v>0</v>
      </c>
      <c r="L246" s="26">
        <v>7195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7184.1559900000002</v>
      </c>
      <c r="W246" s="26">
        <v>0</v>
      </c>
      <c r="X246" s="26">
        <v>0</v>
      </c>
      <c r="Y246" s="26">
        <v>7184.1559900000002</v>
      </c>
      <c r="Z246" s="27">
        <f t="shared" si="4"/>
        <v>99.849284086170954</v>
      </c>
      <c r="AA246" s="22">
        <v>0</v>
      </c>
      <c r="AB246" s="1"/>
    </row>
    <row r="247" spans="1:28" ht="27" customHeight="1" outlineLevel="7" x14ac:dyDescent="0.25">
      <c r="A247" s="24" t="s">
        <v>21</v>
      </c>
      <c r="B247" s="25" t="s">
        <v>199</v>
      </c>
      <c r="C247" s="25" t="s">
        <v>49</v>
      </c>
      <c r="D247" s="25" t="s">
        <v>209</v>
      </c>
      <c r="E247" s="25" t="s">
        <v>22</v>
      </c>
      <c r="F247" s="25"/>
      <c r="G247" s="25"/>
      <c r="H247" s="25"/>
      <c r="I247" s="25"/>
      <c r="J247" s="25"/>
      <c r="K247" s="26">
        <v>0</v>
      </c>
      <c r="L247" s="26">
        <v>3693.2124399999998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3358.6052500000001</v>
      </c>
      <c r="W247" s="26">
        <v>0</v>
      </c>
      <c r="X247" s="26">
        <v>0</v>
      </c>
      <c r="Y247" s="26">
        <v>3358.6052500000001</v>
      </c>
      <c r="Z247" s="27">
        <f t="shared" si="4"/>
        <v>90.939941976367876</v>
      </c>
      <c r="AA247" s="22">
        <v>0</v>
      </c>
      <c r="AB247" s="1"/>
    </row>
    <row r="248" spans="1:28" outlineLevel="7" x14ac:dyDescent="0.25">
      <c r="A248" s="24" t="s">
        <v>35</v>
      </c>
      <c r="B248" s="25" t="s">
        <v>199</v>
      </c>
      <c r="C248" s="25" t="s">
        <v>49</v>
      </c>
      <c r="D248" s="25" t="s">
        <v>209</v>
      </c>
      <c r="E248" s="25" t="s">
        <v>36</v>
      </c>
      <c r="F248" s="25"/>
      <c r="G248" s="25"/>
      <c r="H248" s="25"/>
      <c r="I248" s="25"/>
      <c r="J248" s="25"/>
      <c r="K248" s="26">
        <v>0</v>
      </c>
      <c r="L248" s="26">
        <v>42.3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41.911020000000001</v>
      </c>
      <c r="W248" s="26">
        <v>0</v>
      </c>
      <c r="X248" s="26">
        <v>0</v>
      </c>
      <c r="Y248" s="26">
        <v>41.911020000000001</v>
      </c>
      <c r="Z248" s="27">
        <f t="shared" si="4"/>
        <v>99.080425531914912</v>
      </c>
      <c r="AA248" s="22">
        <v>0</v>
      </c>
      <c r="AB248" s="1"/>
    </row>
    <row r="249" spans="1:28" ht="38.25" outlineLevel="7" x14ac:dyDescent="0.25">
      <c r="A249" s="24" t="s">
        <v>210</v>
      </c>
      <c r="B249" s="25" t="s">
        <v>199</v>
      </c>
      <c r="C249" s="25" t="s">
        <v>49</v>
      </c>
      <c r="D249" s="25" t="s">
        <v>211</v>
      </c>
      <c r="E249" s="25" t="s">
        <v>11</v>
      </c>
      <c r="F249" s="25"/>
      <c r="G249" s="25"/>
      <c r="H249" s="25"/>
      <c r="I249" s="25"/>
      <c r="J249" s="25"/>
      <c r="K249" s="26">
        <v>0</v>
      </c>
      <c r="L249" s="26">
        <v>353.5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285.28840000000002</v>
      </c>
      <c r="W249" s="26">
        <v>0</v>
      </c>
      <c r="X249" s="26">
        <v>0</v>
      </c>
      <c r="Y249" s="26">
        <v>285.28840000000002</v>
      </c>
      <c r="Z249" s="27">
        <f t="shared" si="4"/>
        <v>80.70393210749647</v>
      </c>
      <c r="AA249" s="22">
        <v>0</v>
      </c>
      <c r="AB249" s="1"/>
    </row>
    <row r="250" spans="1:28" ht="63.75" outlineLevel="7" x14ac:dyDescent="0.25">
      <c r="A250" s="24" t="s">
        <v>31</v>
      </c>
      <c r="B250" s="25" t="s">
        <v>199</v>
      </c>
      <c r="C250" s="25" t="s">
        <v>49</v>
      </c>
      <c r="D250" s="25" t="s">
        <v>211</v>
      </c>
      <c r="E250" s="25" t="s">
        <v>32</v>
      </c>
      <c r="F250" s="25"/>
      <c r="G250" s="25"/>
      <c r="H250" s="25"/>
      <c r="I250" s="25"/>
      <c r="J250" s="25"/>
      <c r="K250" s="26">
        <v>0</v>
      </c>
      <c r="L250" s="26">
        <v>353.5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285.28840000000002</v>
      </c>
      <c r="W250" s="26">
        <v>0</v>
      </c>
      <c r="X250" s="26">
        <v>0</v>
      </c>
      <c r="Y250" s="26">
        <v>285.28840000000002</v>
      </c>
      <c r="Z250" s="27">
        <f t="shared" si="4"/>
        <v>80.70393210749647</v>
      </c>
      <c r="AA250" s="22">
        <v>0</v>
      </c>
      <c r="AB250" s="1"/>
    </row>
    <row r="251" spans="1:28" ht="25.5" outlineLevel="7" x14ac:dyDescent="0.25">
      <c r="A251" s="24" t="s">
        <v>37</v>
      </c>
      <c r="B251" s="25" t="s">
        <v>199</v>
      </c>
      <c r="C251" s="25" t="s">
        <v>49</v>
      </c>
      <c r="D251" s="25" t="s">
        <v>212</v>
      </c>
      <c r="E251" s="25" t="s">
        <v>11</v>
      </c>
      <c r="F251" s="25"/>
      <c r="G251" s="25"/>
      <c r="H251" s="25"/>
      <c r="I251" s="25"/>
      <c r="J251" s="25"/>
      <c r="K251" s="26">
        <v>0</v>
      </c>
      <c r="L251" s="26">
        <v>5988.7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11977.4</v>
      </c>
      <c r="V251" s="26">
        <v>5988.7</v>
      </c>
      <c r="W251" s="26">
        <v>0</v>
      </c>
      <c r="X251" s="26">
        <v>0</v>
      </c>
      <c r="Y251" s="26">
        <v>5988.7</v>
      </c>
      <c r="Z251" s="27">
        <f t="shared" si="4"/>
        <v>100</v>
      </c>
      <c r="AA251" s="22">
        <v>0</v>
      </c>
      <c r="AB251" s="1"/>
    </row>
    <row r="252" spans="1:28" ht="63.75" outlineLevel="7" x14ac:dyDescent="0.25">
      <c r="A252" s="24" t="s">
        <v>31</v>
      </c>
      <c r="B252" s="25" t="s">
        <v>199</v>
      </c>
      <c r="C252" s="25" t="s">
        <v>49</v>
      </c>
      <c r="D252" s="25" t="s">
        <v>212</v>
      </c>
      <c r="E252" s="25" t="s">
        <v>32</v>
      </c>
      <c r="F252" s="25"/>
      <c r="G252" s="25"/>
      <c r="H252" s="25"/>
      <c r="I252" s="25"/>
      <c r="J252" s="25"/>
      <c r="K252" s="26">
        <v>0</v>
      </c>
      <c r="L252" s="26">
        <v>5988.7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5988.7</v>
      </c>
      <c r="W252" s="26">
        <v>0</v>
      </c>
      <c r="X252" s="26">
        <v>0</v>
      </c>
      <c r="Y252" s="26">
        <v>5988.7</v>
      </c>
      <c r="Z252" s="27">
        <f t="shared" si="4"/>
        <v>100</v>
      </c>
      <c r="AA252" s="22">
        <v>0</v>
      </c>
      <c r="AB252" s="1"/>
    </row>
    <row r="253" spans="1:28" ht="51" outlineLevel="7" x14ac:dyDescent="0.25">
      <c r="A253" s="24" t="s">
        <v>213</v>
      </c>
      <c r="B253" s="25" t="s">
        <v>199</v>
      </c>
      <c r="C253" s="25" t="s">
        <v>49</v>
      </c>
      <c r="D253" s="25" t="s">
        <v>214</v>
      </c>
      <c r="E253" s="25" t="s">
        <v>11</v>
      </c>
      <c r="F253" s="25"/>
      <c r="G253" s="25"/>
      <c r="H253" s="25"/>
      <c r="I253" s="25"/>
      <c r="J253" s="25"/>
      <c r="K253" s="26">
        <v>0</v>
      </c>
      <c r="L253" s="26">
        <v>888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1775.97126</v>
      </c>
      <c r="V253" s="26">
        <v>887.98563000000001</v>
      </c>
      <c r="W253" s="26">
        <v>0</v>
      </c>
      <c r="X253" s="26">
        <v>0</v>
      </c>
      <c r="Y253" s="26">
        <v>887.98563000000001</v>
      </c>
      <c r="Z253" s="27">
        <f t="shared" ref="Z253:Z303" si="5">V253/L253*100</f>
        <v>99.998381756756757</v>
      </c>
      <c r="AA253" s="22">
        <v>0</v>
      </c>
      <c r="AB253" s="1"/>
    </row>
    <row r="254" spans="1:28" ht="63.75" outlineLevel="7" x14ac:dyDescent="0.25">
      <c r="A254" s="24" t="s">
        <v>31</v>
      </c>
      <c r="B254" s="25" t="s">
        <v>199</v>
      </c>
      <c r="C254" s="25" t="s">
        <v>49</v>
      </c>
      <c r="D254" s="25" t="s">
        <v>214</v>
      </c>
      <c r="E254" s="25" t="s">
        <v>32</v>
      </c>
      <c r="F254" s="25"/>
      <c r="G254" s="25"/>
      <c r="H254" s="25"/>
      <c r="I254" s="25"/>
      <c r="J254" s="25"/>
      <c r="K254" s="26">
        <v>0</v>
      </c>
      <c r="L254" s="26">
        <v>791.27796000000001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791.27796000000001</v>
      </c>
      <c r="W254" s="26">
        <v>0</v>
      </c>
      <c r="X254" s="26">
        <v>0</v>
      </c>
      <c r="Y254" s="26">
        <v>791.27796000000001</v>
      </c>
      <c r="Z254" s="27">
        <f t="shared" si="5"/>
        <v>100</v>
      </c>
      <c r="AA254" s="22">
        <v>0</v>
      </c>
      <c r="AB254" s="1"/>
    </row>
    <row r="255" spans="1:28" ht="30.75" customHeight="1" outlineLevel="7" x14ac:dyDescent="0.25">
      <c r="A255" s="24" t="s">
        <v>21</v>
      </c>
      <c r="B255" s="25" t="s">
        <v>199</v>
      </c>
      <c r="C255" s="25" t="s">
        <v>49</v>
      </c>
      <c r="D255" s="25" t="s">
        <v>214</v>
      </c>
      <c r="E255" s="25" t="s">
        <v>22</v>
      </c>
      <c r="F255" s="25"/>
      <c r="G255" s="25"/>
      <c r="H255" s="25"/>
      <c r="I255" s="25"/>
      <c r="J255" s="25"/>
      <c r="K255" s="26">
        <v>0</v>
      </c>
      <c r="L255" s="26">
        <v>96.722040000000007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96.707669999999993</v>
      </c>
      <c r="W255" s="26">
        <v>0</v>
      </c>
      <c r="X255" s="26">
        <v>0</v>
      </c>
      <c r="Y255" s="26">
        <v>96.707669999999993</v>
      </c>
      <c r="Z255" s="27">
        <f t="shared" si="5"/>
        <v>99.985142993261917</v>
      </c>
      <c r="AA255" s="22">
        <v>0</v>
      </c>
      <c r="AB255" s="1"/>
    </row>
    <row r="256" spans="1:28" outlineLevel="7" x14ac:dyDescent="0.25">
      <c r="A256" s="24" t="s">
        <v>35</v>
      </c>
      <c r="B256" s="25" t="s">
        <v>199</v>
      </c>
      <c r="C256" s="25" t="s">
        <v>49</v>
      </c>
      <c r="D256" s="25" t="s">
        <v>214</v>
      </c>
      <c r="E256" s="25" t="s">
        <v>36</v>
      </c>
      <c r="F256" s="25"/>
      <c r="G256" s="25"/>
      <c r="H256" s="25"/>
      <c r="I256" s="25"/>
      <c r="J256" s="25"/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7" t="e">
        <f t="shared" si="5"/>
        <v>#DIV/0!</v>
      </c>
      <c r="AA256" s="22">
        <v>0</v>
      </c>
      <c r="AB256" s="1"/>
    </row>
    <row r="257" spans="1:28" ht="76.5" outlineLevel="7" x14ac:dyDescent="0.25">
      <c r="A257" s="24" t="s">
        <v>215</v>
      </c>
      <c r="B257" s="25" t="s">
        <v>199</v>
      </c>
      <c r="C257" s="25" t="s">
        <v>49</v>
      </c>
      <c r="D257" s="25" t="s">
        <v>216</v>
      </c>
      <c r="E257" s="25" t="s">
        <v>11</v>
      </c>
      <c r="F257" s="25"/>
      <c r="G257" s="25"/>
      <c r="H257" s="25"/>
      <c r="I257" s="25"/>
      <c r="J257" s="25"/>
      <c r="K257" s="26">
        <v>0</v>
      </c>
      <c r="L257" s="26">
        <v>426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817.92805999999996</v>
      </c>
      <c r="V257" s="26">
        <v>408.96402999999998</v>
      </c>
      <c r="W257" s="26">
        <v>0</v>
      </c>
      <c r="X257" s="26">
        <v>0</v>
      </c>
      <c r="Y257" s="26">
        <v>408.96402999999998</v>
      </c>
      <c r="Z257" s="27">
        <f t="shared" si="5"/>
        <v>96.000946009389665</v>
      </c>
      <c r="AA257" s="22">
        <v>0</v>
      </c>
      <c r="AB257" s="1"/>
    </row>
    <row r="258" spans="1:28" ht="63.75" outlineLevel="7" x14ac:dyDescent="0.25">
      <c r="A258" s="24" t="s">
        <v>31</v>
      </c>
      <c r="B258" s="25" t="s">
        <v>199</v>
      </c>
      <c r="C258" s="25" t="s">
        <v>49</v>
      </c>
      <c r="D258" s="25" t="s">
        <v>216</v>
      </c>
      <c r="E258" s="25" t="s">
        <v>32</v>
      </c>
      <c r="F258" s="25"/>
      <c r="G258" s="25"/>
      <c r="H258" s="25"/>
      <c r="I258" s="25"/>
      <c r="J258" s="25"/>
      <c r="K258" s="26">
        <v>0</v>
      </c>
      <c r="L258" s="26">
        <v>371.5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354.56691999999998</v>
      </c>
      <c r="W258" s="26">
        <v>0</v>
      </c>
      <c r="X258" s="26">
        <v>0</v>
      </c>
      <c r="Y258" s="26">
        <v>354.56691999999998</v>
      </c>
      <c r="Z258" s="27">
        <f t="shared" si="5"/>
        <v>95.44197039030955</v>
      </c>
      <c r="AA258" s="22">
        <v>0</v>
      </c>
      <c r="AB258" s="1"/>
    </row>
    <row r="259" spans="1:28" ht="27" customHeight="1" outlineLevel="7" x14ac:dyDescent="0.25">
      <c r="A259" s="24" t="s">
        <v>21</v>
      </c>
      <c r="B259" s="25" t="s">
        <v>199</v>
      </c>
      <c r="C259" s="25" t="s">
        <v>49</v>
      </c>
      <c r="D259" s="25" t="s">
        <v>216</v>
      </c>
      <c r="E259" s="25" t="s">
        <v>22</v>
      </c>
      <c r="F259" s="25"/>
      <c r="G259" s="25"/>
      <c r="H259" s="25"/>
      <c r="I259" s="25"/>
      <c r="J259" s="25"/>
      <c r="K259" s="26">
        <v>0</v>
      </c>
      <c r="L259" s="26">
        <v>54.5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54.397109999999998</v>
      </c>
      <c r="W259" s="26">
        <v>0</v>
      </c>
      <c r="X259" s="26">
        <v>0</v>
      </c>
      <c r="Y259" s="26">
        <v>54.397109999999998</v>
      </c>
      <c r="Z259" s="27">
        <f t="shared" si="5"/>
        <v>99.811211009174301</v>
      </c>
      <c r="AA259" s="22">
        <v>0</v>
      </c>
      <c r="AB259" s="1"/>
    </row>
    <row r="260" spans="1:28" ht="38.25" outlineLevel="7" x14ac:dyDescent="0.25">
      <c r="A260" s="24" t="s">
        <v>217</v>
      </c>
      <c r="B260" s="25" t="s">
        <v>199</v>
      </c>
      <c r="C260" s="25" t="s">
        <v>49</v>
      </c>
      <c r="D260" s="25" t="s">
        <v>218</v>
      </c>
      <c r="E260" s="25" t="s">
        <v>11</v>
      </c>
      <c r="F260" s="25"/>
      <c r="G260" s="25"/>
      <c r="H260" s="25"/>
      <c r="I260" s="25"/>
      <c r="J260" s="25"/>
      <c r="K260" s="26">
        <v>0</v>
      </c>
      <c r="L260" s="26">
        <v>565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565</v>
      </c>
      <c r="W260" s="26">
        <v>0</v>
      </c>
      <c r="X260" s="26">
        <v>0</v>
      </c>
      <c r="Y260" s="26">
        <v>565</v>
      </c>
      <c r="Z260" s="27">
        <f t="shared" si="5"/>
        <v>100</v>
      </c>
      <c r="AA260" s="22">
        <v>0</v>
      </c>
      <c r="AB260" s="1"/>
    </row>
    <row r="261" spans="1:28" ht="63.75" outlineLevel="7" x14ac:dyDescent="0.25">
      <c r="A261" s="24" t="s">
        <v>31</v>
      </c>
      <c r="B261" s="25" t="s">
        <v>199</v>
      </c>
      <c r="C261" s="25" t="s">
        <v>49</v>
      </c>
      <c r="D261" s="25" t="s">
        <v>218</v>
      </c>
      <c r="E261" s="25" t="s">
        <v>32</v>
      </c>
      <c r="F261" s="25"/>
      <c r="G261" s="25"/>
      <c r="H261" s="25"/>
      <c r="I261" s="25"/>
      <c r="J261" s="25"/>
      <c r="K261" s="26">
        <v>0</v>
      </c>
      <c r="L261" s="26">
        <v>565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565</v>
      </c>
      <c r="W261" s="26">
        <v>0</v>
      </c>
      <c r="X261" s="26">
        <v>0</v>
      </c>
      <c r="Y261" s="26">
        <v>565</v>
      </c>
      <c r="Z261" s="27">
        <f t="shared" si="5"/>
        <v>100</v>
      </c>
      <c r="AA261" s="22">
        <v>0</v>
      </c>
      <c r="AB261" s="1"/>
    </row>
    <row r="262" spans="1:28" outlineLevel="2" x14ac:dyDescent="0.25">
      <c r="A262" s="24" t="s">
        <v>219</v>
      </c>
      <c r="B262" s="25" t="s">
        <v>199</v>
      </c>
      <c r="C262" s="25" t="s">
        <v>220</v>
      </c>
      <c r="D262" s="25" t="s">
        <v>10</v>
      </c>
      <c r="E262" s="25" t="s">
        <v>11</v>
      </c>
      <c r="F262" s="25"/>
      <c r="G262" s="25"/>
      <c r="H262" s="25"/>
      <c r="I262" s="25"/>
      <c r="J262" s="25"/>
      <c r="K262" s="26">
        <v>0</v>
      </c>
      <c r="L262" s="26">
        <v>1.2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0.59399999999999997</v>
      </c>
      <c r="V262" s="26">
        <v>0.29699999999999999</v>
      </c>
      <c r="W262" s="26">
        <v>0</v>
      </c>
      <c r="X262" s="26">
        <v>0</v>
      </c>
      <c r="Y262" s="26">
        <v>0.29699999999999999</v>
      </c>
      <c r="Z262" s="27">
        <f t="shared" si="5"/>
        <v>24.75</v>
      </c>
      <c r="AA262" s="22">
        <v>0</v>
      </c>
      <c r="AB262" s="1"/>
    </row>
    <row r="263" spans="1:28" ht="63.75" outlineLevel="4" x14ac:dyDescent="0.25">
      <c r="A263" s="24" t="s">
        <v>221</v>
      </c>
      <c r="B263" s="25" t="s">
        <v>199</v>
      </c>
      <c r="C263" s="25" t="s">
        <v>220</v>
      </c>
      <c r="D263" s="25" t="s">
        <v>222</v>
      </c>
      <c r="E263" s="25" t="s">
        <v>11</v>
      </c>
      <c r="F263" s="25"/>
      <c r="G263" s="25"/>
      <c r="H263" s="25"/>
      <c r="I263" s="25"/>
      <c r="J263" s="25"/>
      <c r="K263" s="26">
        <v>0</v>
      </c>
      <c r="L263" s="26">
        <v>1.2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0.59399999999999997</v>
      </c>
      <c r="V263" s="26">
        <v>0.29699999999999999</v>
      </c>
      <c r="W263" s="26">
        <v>0</v>
      </c>
      <c r="X263" s="26">
        <v>0</v>
      </c>
      <c r="Y263" s="26">
        <v>0.29699999999999999</v>
      </c>
      <c r="Z263" s="27">
        <f t="shared" si="5"/>
        <v>24.75</v>
      </c>
      <c r="AA263" s="22">
        <v>0</v>
      </c>
      <c r="AB263" s="1"/>
    </row>
    <row r="264" spans="1:28" ht="63.75" outlineLevel="7" x14ac:dyDescent="0.25">
      <c r="A264" s="24" t="s">
        <v>223</v>
      </c>
      <c r="B264" s="25" t="s">
        <v>199</v>
      </c>
      <c r="C264" s="25" t="s">
        <v>220</v>
      </c>
      <c r="D264" s="25" t="s">
        <v>224</v>
      </c>
      <c r="E264" s="25" t="s">
        <v>11</v>
      </c>
      <c r="F264" s="25"/>
      <c r="G264" s="25"/>
      <c r="H264" s="25"/>
      <c r="I264" s="25"/>
      <c r="J264" s="25"/>
      <c r="K264" s="26">
        <v>0</v>
      </c>
      <c r="L264" s="26">
        <v>1.2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0.59399999999999997</v>
      </c>
      <c r="V264" s="26">
        <v>0.29699999999999999</v>
      </c>
      <c r="W264" s="26">
        <v>0</v>
      </c>
      <c r="X264" s="26">
        <v>0</v>
      </c>
      <c r="Y264" s="26">
        <v>0.29699999999999999</v>
      </c>
      <c r="Z264" s="27">
        <f t="shared" si="5"/>
        <v>24.75</v>
      </c>
      <c r="AA264" s="22">
        <v>0</v>
      </c>
      <c r="AB264" s="1"/>
    </row>
    <row r="265" spans="1:28" ht="26.25" customHeight="1" outlineLevel="7" x14ac:dyDescent="0.25">
      <c r="A265" s="24" t="s">
        <v>21</v>
      </c>
      <c r="B265" s="25" t="s">
        <v>199</v>
      </c>
      <c r="C265" s="25" t="s">
        <v>220</v>
      </c>
      <c r="D265" s="25" t="s">
        <v>224</v>
      </c>
      <c r="E265" s="25" t="s">
        <v>22</v>
      </c>
      <c r="F265" s="25"/>
      <c r="G265" s="25"/>
      <c r="H265" s="25"/>
      <c r="I265" s="25"/>
      <c r="J265" s="25"/>
      <c r="K265" s="26">
        <v>0</v>
      </c>
      <c r="L265" s="26">
        <v>1.2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0.59399999999999997</v>
      </c>
      <c r="V265" s="26">
        <v>0.29699999999999999</v>
      </c>
      <c r="W265" s="26">
        <v>0</v>
      </c>
      <c r="X265" s="26">
        <v>0</v>
      </c>
      <c r="Y265" s="26">
        <v>0.29699999999999999</v>
      </c>
      <c r="Z265" s="27">
        <f t="shared" si="5"/>
        <v>24.75</v>
      </c>
      <c r="AA265" s="22">
        <v>0</v>
      </c>
      <c r="AB265" s="1"/>
    </row>
    <row r="266" spans="1:28" ht="25.5" outlineLevel="2" x14ac:dyDescent="0.25">
      <c r="A266" s="24" t="s">
        <v>225</v>
      </c>
      <c r="B266" s="25" t="s">
        <v>199</v>
      </c>
      <c r="C266" s="25" t="s">
        <v>226</v>
      </c>
      <c r="D266" s="25" t="s">
        <v>10</v>
      </c>
      <c r="E266" s="25" t="s">
        <v>11</v>
      </c>
      <c r="F266" s="25"/>
      <c r="G266" s="25"/>
      <c r="H266" s="25"/>
      <c r="I266" s="25"/>
      <c r="J266" s="25"/>
      <c r="K266" s="26">
        <v>0</v>
      </c>
      <c r="L266" s="26">
        <v>200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200</v>
      </c>
      <c r="W266" s="26">
        <v>0</v>
      </c>
      <c r="X266" s="26">
        <v>0</v>
      </c>
      <c r="Y266" s="26">
        <v>200</v>
      </c>
      <c r="Z266" s="27">
        <f t="shared" si="5"/>
        <v>100</v>
      </c>
      <c r="AA266" s="22">
        <v>0</v>
      </c>
      <c r="AB266" s="1"/>
    </row>
    <row r="267" spans="1:28" ht="25.5" outlineLevel="4" x14ac:dyDescent="0.25">
      <c r="A267" s="24" t="s">
        <v>202</v>
      </c>
      <c r="B267" s="25" t="s">
        <v>199</v>
      </c>
      <c r="C267" s="25" t="s">
        <v>226</v>
      </c>
      <c r="D267" s="25" t="s">
        <v>203</v>
      </c>
      <c r="E267" s="25" t="s">
        <v>11</v>
      </c>
      <c r="F267" s="25"/>
      <c r="G267" s="25"/>
      <c r="H267" s="25"/>
      <c r="I267" s="25"/>
      <c r="J267" s="25"/>
      <c r="K267" s="26">
        <v>0</v>
      </c>
      <c r="L267" s="26">
        <v>200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200</v>
      </c>
      <c r="W267" s="26">
        <v>0</v>
      </c>
      <c r="X267" s="26">
        <v>0</v>
      </c>
      <c r="Y267" s="26">
        <v>200</v>
      </c>
      <c r="Z267" s="27">
        <f t="shared" si="5"/>
        <v>100</v>
      </c>
      <c r="AA267" s="22">
        <v>0</v>
      </c>
      <c r="AB267" s="1"/>
    </row>
    <row r="268" spans="1:28" ht="25.5" outlineLevel="7" x14ac:dyDescent="0.25">
      <c r="A268" s="24" t="s">
        <v>227</v>
      </c>
      <c r="B268" s="25" t="s">
        <v>199</v>
      </c>
      <c r="C268" s="25" t="s">
        <v>226</v>
      </c>
      <c r="D268" s="25" t="s">
        <v>228</v>
      </c>
      <c r="E268" s="25" t="s">
        <v>11</v>
      </c>
      <c r="F268" s="25"/>
      <c r="G268" s="25"/>
      <c r="H268" s="25"/>
      <c r="I268" s="25"/>
      <c r="J268" s="25"/>
      <c r="K268" s="26">
        <v>0</v>
      </c>
      <c r="L268" s="26">
        <v>200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200</v>
      </c>
      <c r="W268" s="26">
        <v>0</v>
      </c>
      <c r="X268" s="26">
        <v>0</v>
      </c>
      <c r="Y268" s="26">
        <v>200</v>
      </c>
      <c r="Z268" s="27">
        <f t="shared" si="5"/>
        <v>100</v>
      </c>
      <c r="AA268" s="22">
        <v>0</v>
      </c>
      <c r="AB268" s="1"/>
    </row>
    <row r="269" spans="1:28" ht="29.25" customHeight="1" outlineLevel="7" x14ac:dyDescent="0.25">
      <c r="A269" s="24" t="s">
        <v>21</v>
      </c>
      <c r="B269" s="25" t="s">
        <v>199</v>
      </c>
      <c r="C269" s="25" t="s">
        <v>226</v>
      </c>
      <c r="D269" s="25" t="s">
        <v>228</v>
      </c>
      <c r="E269" s="25" t="s">
        <v>22</v>
      </c>
      <c r="F269" s="25"/>
      <c r="G269" s="25"/>
      <c r="H269" s="25"/>
      <c r="I269" s="25"/>
      <c r="J269" s="25"/>
      <c r="K269" s="26">
        <v>0</v>
      </c>
      <c r="L269" s="26">
        <v>200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200</v>
      </c>
      <c r="W269" s="26">
        <v>0</v>
      </c>
      <c r="X269" s="26">
        <v>0</v>
      </c>
      <c r="Y269" s="26">
        <v>200</v>
      </c>
      <c r="Z269" s="27">
        <f t="shared" si="5"/>
        <v>100</v>
      </c>
      <c r="AA269" s="22">
        <v>0</v>
      </c>
      <c r="AB269" s="1"/>
    </row>
    <row r="270" spans="1:28" outlineLevel="2" x14ac:dyDescent="0.25">
      <c r="A270" s="24" t="s">
        <v>142</v>
      </c>
      <c r="B270" s="25" t="s">
        <v>199</v>
      </c>
      <c r="C270" s="25" t="s">
        <v>143</v>
      </c>
      <c r="D270" s="25" t="s">
        <v>10</v>
      </c>
      <c r="E270" s="25" t="s">
        <v>11</v>
      </c>
      <c r="F270" s="25"/>
      <c r="G270" s="25"/>
      <c r="H270" s="25"/>
      <c r="I270" s="25"/>
      <c r="J270" s="25"/>
      <c r="K270" s="26">
        <v>0</v>
      </c>
      <c r="L270" s="26">
        <v>13992.763709999999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6040.9152899999999</v>
      </c>
      <c r="V270" s="26">
        <v>13840.74863</v>
      </c>
      <c r="W270" s="26">
        <v>0</v>
      </c>
      <c r="X270" s="26">
        <v>0</v>
      </c>
      <c r="Y270" s="26">
        <v>13840.74863</v>
      </c>
      <c r="Z270" s="27">
        <f t="shared" si="5"/>
        <v>98.913616472410226</v>
      </c>
      <c r="AA270" s="22">
        <v>0</v>
      </c>
      <c r="AB270" s="1"/>
    </row>
    <row r="271" spans="1:28" ht="38.25" outlineLevel="4" x14ac:dyDescent="0.25">
      <c r="A271" s="24" t="s">
        <v>17</v>
      </c>
      <c r="B271" s="25" t="s">
        <v>199</v>
      </c>
      <c r="C271" s="25" t="s">
        <v>143</v>
      </c>
      <c r="D271" s="25" t="s">
        <v>18</v>
      </c>
      <c r="E271" s="25" t="s">
        <v>11</v>
      </c>
      <c r="F271" s="25"/>
      <c r="G271" s="25"/>
      <c r="H271" s="25"/>
      <c r="I271" s="25"/>
      <c r="J271" s="25"/>
      <c r="K271" s="26">
        <v>0</v>
      </c>
      <c r="L271" s="26">
        <v>8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8</v>
      </c>
      <c r="W271" s="26">
        <v>0</v>
      </c>
      <c r="X271" s="26">
        <v>0</v>
      </c>
      <c r="Y271" s="26">
        <v>8</v>
      </c>
      <c r="Z271" s="27">
        <f t="shared" si="5"/>
        <v>100</v>
      </c>
      <c r="AA271" s="22">
        <v>0</v>
      </c>
      <c r="AB271" s="1"/>
    </row>
    <row r="272" spans="1:28" ht="18.75" customHeight="1" outlineLevel="7" x14ac:dyDescent="0.25">
      <c r="A272" s="24" t="s">
        <v>229</v>
      </c>
      <c r="B272" s="25" t="s">
        <v>199</v>
      </c>
      <c r="C272" s="25" t="s">
        <v>143</v>
      </c>
      <c r="D272" s="25" t="s">
        <v>230</v>
      </c>
      <c r="E272" s="25" t="s">
        <v>11</v>
      </c>
      <c r="F272" s="25"/>
      <c r="G272" s="25"/>
      <c r="H272" s="25"/>
      <c r="I272" s="25"/>
      <c r="J272" s="25"/>
      <c r="K272" s="26">
        <v>0</v>
      </c>
      <c r="L272" s="26">
        <v>8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8</v>
      </c>
      <c r="W272" s="26">
        <v>0</v>
      </c>
      <c r="X272" s="26">
        <v>0</v>
      </c>
      <c r="Y272" s="26">
        <v>8</v>
      </c>
      <c r="Z272" s="27">
        <f t="shared" si="5"/>
        <v>100</v>
      </c>
      <c r="AA272" s="22">
        <v>0</v>
      </c>
      <c r="AB272" s="1"/>
    </row>
    <row r="273" spans="1:28" ht="27.75" customHeight="1" outlineLevel="7" x14ac:dyDescent="0.25">
      <c r="A273" s="24" t="s">
        <v>21</v>
      </c>
      <c r="B273" s="25" t="s">
        <v>199</v>
      </c>
      <c r="C273" s="25" t="s">
        <v>143</v>
      </c>
      <c r="D273" s="25" t="s">
        <v>230</v>
      </c>
      <c r="E273" s="25" t="s">
        <v>22</v>
      </c>
      <c r="F273" s="25"/>
      <c r="G273" s="25"/>
      <c r="H273" s="25"/>
      <c r="I273" s="25"/>
      <c r="J273" s="25"/>
      <c r="K273" s="26">
        <v>0</v>
      </c>
      <c r="L273" s="26">
        <v>8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8</v>
      </c>
      <c r="W273" s="26">
        <v>0</v>
      </c>
      <c r="X273" s="26">
        <v>0</v>
      </c>
      <c r="Y273" s="26">
        <v>8</v>
      </c>
      <c r="Z273" s="27">
        <f t="shared" si="5"/>
        <v>100</v>
      </c>
      <c r="AA273" s="22">
        <v>0</v>
      </c>
      <c r="AB273" s="1"/>
    </row>
    <row r="274" spans="1:28" ht="38.25" outlineLevel="4" x14ac:dyDescent="0.25">
      <c r="A274" s="24" t="s">
        <v>231</v>
      </c>
      <c r="B274" s="25" t="s">
        <v>199</v>
      </c>
      <c r="C274" s="25" t="s">
        <v>143</v>
      </c>
      <c r="D274" s="25" t="s">
        <v>232</v>
      </c>
      <c r="E274" s="25" t="s">
        <v>11</v>
      </c>
      <c r="F274" s="25"/>
      <c r="G274" s="25"/>
      <c r="H274" s="25"/>
      <c r="I274" s="25"/>
      <c r="J274" s="25"/>
      <c r="K274" s="26">
        <v>0</v>
      </c>
      <c r="L274" s="26">
        <v>1149.3637100000001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1100.23918</v>
      </c>
      <c r="W274" s="26">
        <v>0</v>
      </c>
      <c r="X274" s="26">
        <v>0</v>
      </c>
      <c r="Y274" s="26">
        <v>1100.23918</v>
      </c>
      <c r="Z274" s="27">
        <f t="shared" si="5"/>
        <v>95.725936918610373</v>
      </c>
      <c r="AA274" s="22">
        <v>0</v>
      </c>
      <c r="AB274" s="1"/>
    </row>
    <row r="275" spans="1:28" outlineLevel="7" x14ac:dyDescent="0.25">
      <c r="A275" s="24" t="s">
        <v>233</v>
      </c>
      <c r="B275" s="25" t="s">
        <v>199</v>
      </c>
      <c r="C275" s="25" t="s">
        <v>143</v>
      </c>
      <c r="D275" s="25" t="s">
        <v>234</v>
      </c>
      <c r="E275" s="25" t="s">
        <v>11</v>
      </c>
      <c r="F275" s="25"/>
      <c r="G275" s="25"/>
      <c r="H275" s="25"/>
      <c r="I275" s="25"/>
      <c r="J275" s="25"/>
      <c r="K275" s="26">
        <v>0</v>
      </c>
      <c r="L275" s="26">
        <v>1149.3637100000001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1100.23918</v>
      </c>
      <c r="W275" s="26">
        <v>0</v>
      </c>
      <c r="X275" s="26">
        <v>0</v>
      </c>
      <c r="Y275" s="26">
        <v>1100.23918</v>
      </c>
      <c r="Z275" s="27">
        <f t="shared" si="5"/>
        <v>95.725936918610373</v>
      </c>
      <c r="AA275" s="22">
        <v>0</v>
      </c>
      <c r="AB275" s="1"/>
    </row>
    <row r="276" spans="1:28" ht="26.25" customHeight="1" outlineLevel="7" x14ac:dyDescent="0.25">
      <c r="A276" s="24" t="s">
        <v>21</v>
      </c>
      <c r="B276" s="25" t="s">
        <v>199</v>
      </c>
      <c r="C276" s="25" t="s">
        <v>143</v>
      </c>
      <c r="D276" s="25" t="s">
        <v>234</v>
      </c>
      <c r="E276" s="25" t="s">
        <v>22</v>
      </c>
      <c r="F276" s="25"/>
      <c r="G276" s="25"/>
      <c r="H276" s="25"/>
      <c r="I276" s="25"/>
      <c r="J276" s="25"/>
      <c r="K276" s="26">
        <v>0</v>
      </c>
      <c r="L276" s="26">
        <v>1104.66371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1055.53918</v>
      </c>
      <c r="W276" s="26">
        <v>0</v>
      </c>
      <c r="X276" s="26">
        <v>0</v>
      </c>
      <c r="Y276" s="26">
        <v>1055.53918</v>
      </c>
      <c r="Z276" s="27">
        <f t="shared" si="5"/>
        <v>95.552987795715666</v>
      </c>
      <c r="AA276" s="22">
        <v>0</v>
      </c>
      <c r="AB276" s="1"/>
    </row>
    <row r="277" spans="1:28" outlineLevel="7" x14ac:dyDescent="0.25">
      <c r="A277" s="24" t="s">
        <v>35</v>
      </c>
      <c r="B277" s="25" t="s">
        <v>199</v>
      </c>
      <c r="C277" s="25" t="s">
        <v>143</v>
      </c>
      <c r="D277" s="25" t="s">
        <v>234</v>
      </c>
      <c r="E277" s="25" t="s">
        <v>36</v>
      </c>
      <c r="F277" s="25"/>
      <c r="G277" s="25"/>
      <c r="H277" s="25"/>
      <c r="I277" s="25"/>
      <c r="J277" s="25"/>
      <c r="K277" s="26">
        <v>0</v>
      </c>
      <c r="L277" s="26">
        <v>44.7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44.7</v>
      </c>
      <c r="W277" s="26">
        <v>0</v>
      </c>
      <c r="X277" s="26">
        <v>0</v>
      </c>
      <c r="Y277" s="26">
        <v>44.7</v>
      </c>
      <c r="Z277" s="27">
        <f t="shared" si="5"/>
        <v>100</v>
      </c>
      <c r="AA277" s="22">
        <v>0</v>
      </c>
      <c r="AB277" s="1"/>
    </row>
    <row r="278" spans="1:28" ht="38.25" outlineLevel="4" x14ac:dyDescent="0.25">
      <c r="A278" s="24" t="s">
        <v>135</v>
      </c>
      <c r="B278" s="25" t="s">
        <v>199</v>
      </c>
      <c r="C278" s="25" t="s">
        <v>143</v>
      </c>
      <c r="D278" s="25" t="s">
        <v>136</v>
      </c>
      <c r="E278" s="25" t="s">
        <v>11</v>
      </c>
      <c r="F278" s="25"/>
      <c r="G278" s="25"/>
      <c r="H278" s="25"/>
      <c r="I278" s="25"/>
      <c r="J278" s="25"/>
      <c r="K278" s="26">
        <v>0</v>
      </c>
      <c r="L278" s="26">
        <v>65.3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65.160669999999996</v>
      </c>
      <c r="W278" s="26">
        <v>0</v>
      </c>
      <c r="X278" s="26">
        <v>0</v>
      </c>
      <c r="Y278" s="26">
        <v>65.160669999999996</v>
      </c>
      <c r="Z278" s="27">
        <f t="shared" si="5"/>
        <v>99.786630934150082</v>
      </c>
      <c r="AA278" s="22">
        <v>0</v>
      </c>
      <c r="AB278" s="1"/>
    </row>
    <row r="279" spans="1:28" ht="27" customHeight="1" outlineLevel="7" x14ac:dyDescent="0.25">
      <c r="A279" s="24" t="s">
        <v>235</v>
      </c>
      <c r="B279" s="25" t="s">
        <v>199</v>
      </c>
      <c r="C279" s="25" t="s">
        <v>143</v>
      </c>
      <c r="D279" s="25" t="s">
        <v>236</v>
      </c>
      <c r="E279" s="25" t="s">
        <v>11</v>
      </c>
      <c r="F279" s="25"/>
      <c r="G279" s="25"/>
      <c r="H279" s="25"/>
      <c r="I279" s="25"/>
      <c r="J279" s="25"/>
      <c r="K279" s="26">
        <v>0</v>
      </c>
      <c r="L279" s="26">
        <v>65.3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65.160669999999996</v>
      </c>
      <c r="W279" s="26">
        <v>0</v>
      </c>
      <c r="X279" s="26">
        <v>0</v>
      </c>
      <c r="Y279" s="26">
        <v>65.160669999999996</v>
      </c>
      <c r="Z279" s="27">
        <f t="shared" si="5"/>
        <v>99.786630934150082</v>
      </c>
      <c r="AA279" s="22">
        <v>0</v>
      </c>
      <c r="AB279" s="1"/>
    </row>
    <row r="280" spans="1:28" outlineLevel="7" x14ac:dyDescent="0.25">
      <c r="A280" s="24" t="s">
        <v>35</v>
      </c>
      <c r="B280" s="25" t="s">
        <v>199</v>
      </c>
      <c r="C280" s="25" t="s">
        <v>143</v>
      </c>
      <c r="D280" s="25" t="s">
        <v>236</v>
      </c>
      <c r="E280" s="25" t="s">
        <v>36</v>
      </c>
      <c r="F280" s="25"/>
      <c r="G280" s="25"/>
      <c r="H280" s="25"/>
      <c r="I280" s="25"/>
      <c r="J280" s="25"/>
      <c r="K280" s="26">
        <v>0</v>
      </c>
      <c r="L280" s="26">
        <v>65.3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65.160669999999996</v>
      </c>
      <c r="W280" s="26">
        <v>0</v>
      </c>
      <c r="X280" s="26">
        <v>0</v>
      </c>
      <c r="Y280" s="26">
        <v>65.160669999999996</v>
      </c>
      <c r="Z280" s="27">
        <f t="shared" si="5"/>
        <v>99.786630934150082</v>
      </c>
      <c r="AA280" s="22">
        <v>0</v>
      </c>
      <c r="AB280" s="1"/>
    </row>
    <row r="281" spans="1:28" ht="38.25" outlineLevel="4" x14ac:dyDescent="0.25">
      <c r="A281" s="24" t="s">
        <v>75</v>
      </c>
      <c r="B281" s="25" t="s">
        <v>199</v>
      </c>
      <c r="C281" s="25" t="s">
        <v>143</v>
      </c>
      <c r="D281" s="25" t="s">
        <v>76</v>
      </c>
      <c r="E281" s="25" t="s">
        <v>11</v>
      </c>
      <c r="F281" s="25"/>
      <c r="G281" s="25"/>
      <c r="H281" s="25"/>
      <c r="I281" s="25"/>
      <c r="J281" s="25"/>
      <c r="K281" s="26">
        <v>0</v>
      </c>
      <c r="L281" s="26">
        <v>76.599999999999994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44.41</v>
      </c>
      <c r="W281" s="26">
        <v>0</v>
      </c>
      <c r="X281" s="26">
        <v>0</v>
      </c>
      <c r="Y281" s="26">
        <v>44.41</v>
      </c>
      <c r="Z281" s="27">
        <f t="shared" si="5"/>
        <v>57.976501305483033</v>
      </c>
      <c r="AA281" s="22">
        <v>0</v>
      </c>
      <c r="AB281" s="1"/>
    </row>
    <row r="282" spans="1:28" outlineLevel="7" x14ac:dyDescent="0.25">
      <c r="A282" s="24" t="s">
        <v>77</v>
      </c>
      <c r="B282" s="25" t="s">
        <v>199</v>
      </c>
      <c r="C282" s="25" t="s">
        <v>143</v>
      </c>
      <c r="D282" s="25" t="s">
        <v>78</v>
      </c>
      <c r="E282" s="25" t="s">
        <v>11</v>
      </c>
      <c r="F282" s="25"/>
      <c r="G282" s="25"/>
      <c r="H282" s="25"/>
      <c r="I282" s="25"/>
      <c r="J282" s="25"/>
      <c r="K282" s="26">
        <v>0</v>
      </c>
      <c r="L282" s="26">
        <v>50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17.809999999999999</v>
      </c>
      <c r="W282" s="26">
        <v>0</v>
      </c>
      <c r="X282" s="26">
        <v>0</v>
      </c>
      <c r="Y282" s="26">
        <v>17.809999999999999</v>
      </c>
      <c r="Z282" s="27">
        <f t="shared" si="5"/>
        <v>35.619999999999997</v>
      </c>
      <c r="AA282" s="22">
        <v>0</v>
      </c>
      <c r="AB282" s="1"/>
    </row>
    <row r="283" spans="1:28" ht="27.75" customHeight="1" outlineLevel="7" x14ac:dyDescent="0.25">
      <c r="A283" s="24" t="s">
        <v>21</v>
      </c>
      <c r="B283" s="25" t="s">
        <v>199</v>
      </c>
      <c r="C283" s="25" t="s">
        <v>143</v>
      </c>
      <c r="D283" s="25" t="s">
        <v>78</v>
      </c>
      <c r="E283" s="25" t="s">
        <v>22</v>
      </c>
      <c r="F283" s="25"/>
      <c r="G283" s="25"/>
      <c r="H283" s="25"/>
      <c r="I283" s="25"/>
      <c r="J283" s="25"/>
      <c r="K283" s="26">
        <v>0</v>
      </c>
      <c r="L283" s="26">
        <v>50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17.809999999999999</v>
      </c>
      <c r="W283" s="26">
        <v>0</v>
      </c>
      <c r="X283" s="26">
        <v>0</v>
      </c>
      <c r="Y283" s="26">
        <v>17.809999999999999</v>
      </c>
      <c r="Z283" s="27">
        <f t="shared" si="5"/>
        <v>35.619999999999997</v>
      </c>
      <c r="AA283" s="22">
        <v>0</v>
      </c>
      <c r="AB283" s="1"/>
    </row>
    <row r="284" spans="1:28" ht="25.5" outlineLevel="7" x14ac:dyDescent="0.25">
      <c r="A284" s="24" t="s">
        <v>95</v>
      </c>
      <c r="B284" s="25" t="s">
        <v>199</v>
      </c>
      <c r="C284" s="25" t="s">
        <v>143</v>
      </c>
      <c r="D284" s="25" t="s">
        <v>96</v>
      </c>
      <c r="E284" s="25" t="s">
        <v>11</v>
      </c>
      <c r="F284" s="25"/>
      <c r="G284" s="25"/>
      <c r="H284" s="25"/>
      <c r="I284" s="25"/>
      <c r="J284" s="25"/>
      <c r="K284" s="26">
        <v>0</v>
      </c>
      <c r="L284" s="26">
        <v>25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25</v>
      </c>
      <c r="W284" s="26">
        <v>0</v>
      </c>
      <c r="X284" s="26">
        <v>0</v>
      </c>
      <c r="Y284" s="26">
        <v>25</v>
      </c>
      <c r="Z284" s="27">
        <f t="shared" si="5"/>
        <v>100</v>
      </c>
      <c r="AA284" s="22">
        <v>0</v>
      </c>
      <c r="AB284" s="1"/>
    </row>
    <row r="285" spans="1:28" ht="26.25" customHeight="1" outlineLevel="7" x14ac:dyDescent="0.25">
      <c r="A285" s="24" t="s">
        <v>21</v>
      </c>
      <c r="B285" s="25" t="s">
        <v>199</v>
      </c>
      <c r="C285" s="25" t="s">
        <v>143</v>
      </c>
      <c r="D285" s="25" t="s">
        <v>96</v>
      </c>
      <c r="E285" s="25" t="s">
        <v>22</v>
      </c>
      <c r="F285" s="25"/>
      <c r="G285" s="25"/>
      <c r="H285" s="25"/>
      <c r="I285" s="25"/>
      <c r="J285" s="25"/>
      <c r="K285" s="26">
        <v>0</v>
      </c>
      <c r="L285" s="26">
        <v>25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25</v>
      </c>
      <c r="W285" s="26">
        <v>0</v>
      </c>
      <c r="X285" s="26">
        <v>0</v>
      </c>
      <c r="Y285" s="26">
        <v>25</v>
      </c>
      <c r="Z285" s="27">
        <f t="shared" si="5"/>
        <v>100</v>
      </c>
      <c r="AA285" s="22">
        <v>0</v>
      </c>
      <c r="AB285" s="1"/>
    </row>
    <row r="286" spans="1:28" outlineLevel="7" x14ac:dyDescent="0.25">
      <c r="A286" s="24" t="s">
        <v>237</v>
      </c>
      <c r="B286" s="25" t="s">
        <v>199</v>
      </c>
      <c r="C286" s="25" t="s">
        <v>143</v>
      </c>
      <c r="D286" s="25" t="s">
        <v>238</v>
      </c>
      <c r="E286" s="25" t="s">
        <v>11</v>
      </c>
      <c r="F286" s="25"/>
      <c r="G286" s="25"/>
      <c r="H286" s="25"/>
      <c r="I286" s="25"/>
      <c r="J286" s="25"/>
      <c r="K286" s="26">
        <v>0</v>
      </c>
      <c r="L286" s="26">
        <v>1.6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1.6</v>
      </c>
      <c r="W286" s="26">
        <v>0</v>
      </c>
      <c r="X286" s="26">
        <v>0</v>
      </c>
      <c r="Y286" s="26">
        <v>1.6</v>
      </c>
      <c r="Z286" s="27">
        <f t="shared" si="5"/>
        <v>100</v>
      </c>
      <c r="AA286" s="22">
        <v>0</v>
      </c>
      <c r="AB286" s="1"/>
    </row>
    <row r="287" spans="1:28" ht="28.5" customHeight="1" outlineLevel="7" x14ac:dyDescent="0.25">
      <c r="A287" s="24" t="s">
        <v>21</v>
      </c>
      <c r="B287" s="25" t="s">
        <v>199</v>
      </c>
      <c r="C287" s="25" t="s">
        <v>143</v>
      </c>
      <c r="D287" s="25" t="s">
        <v>238</v>
      </c>
      <c r="E287" s="25" t="s">
        <v>22</v>
      </c>
      <c r="F287" s="25"/>
      <c r="G287" s="25"/>
      <c r="H287" s="25"/>
      <c r="I287" s="25"/>
      <c r="J287" s="25"/>
      <c r="K287" s="26">
        <v>0</v>
      </c>
      <c r="L287" s="26">
        <v>1.6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1.6</v>
      </c>
      <c r="W287" s="26">
        <v>0</v>
      </c>
      <c r="X287" s="26">
        <v>0</v>
      </c>
      <c r="Y287" s="26">
        <v>1.6</v>
      </c>
      <c r="Z287" s="27">
        <f t="shared" si="5"/>
        <v>100</v>
      </c>
      <c r="AA287" s="22">
        <v>0</v>
      </c>
      <c r="AB287" s="1"/>
    </row>
    <row r="288" spans="1:28" ht="25.5" outlineLevel="4" x14ac:dyDescent="0.25">
      <c r="A288" s="24" t="s">
        <v>202</v>
      </c>
      <c r="B288" s="25" t="s">
        <v>199</v>
      </c>
      <c r="C288" s="25" t="s">
        <v>143</v>
      </c>
      <c r="D288" s="25" t="s">
        <v>203</v>
      </c>
      <c r="E288" s="25" t="s">
        <v>11</v>
      </c>
      <c r="F288" s="25"/>
      <c r="G288" s="25"/>
      <c r="H288" s="25"/>
      <c r="I288" s="25"/>
      <c r="J288" s="25"/>
      <c r="K288" s="26">
        <v>0</v>
      </c>
      <c r="L288" s="26">
        <v>12612.2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6040.9152899999999</v>
      </c>
      <c r="V288" s="26">
        <v>12541.727779999999</v>
      </c>
      <c r="W288" s="26">
        <v>0</v>
      </c>
      <c r="X288" s="26">
        <v>0</v>
      </c>
      <c r="Y288" s="26">
        <v>12541.727779999999</v>
      </c>
      <c r="Z288" s="27">
        <f t="shared" si="5"/>
        <v>99.441237690490141</v>
      </c>
      <c r="AA288" s="22">
        <v>0</v>
      </c>
      <c r="AB288" s="1"/>
    </row>
    <row r="289" spans="1:28" outlineLevel="7" x14ac:dyDescent="0.25">
      <c r="A289" s="24" t="s">
        <v>239</v>
      </c>
      <c r="B289" s="25" t="s">
        <v>199</v>
      </c>
      <c r="C289" s="25" t="s">
        <v>143</v>
      </c>
      <c r="D289" s="25" t="s">
        <v>240</v>
      </c>
      <c r="E289" s="25" t="s">
        <v>11</v>
      </c>
      <c r="F289" s="25"/>
      <c r="G289" s="25"/>
      <c r="H289" s="25"/>
      <c r="I289" s="25"/>
      <c r="J289" s="25"/>
      <c r="K289" s="26">
        <v>0</v>
      </c>
      <c r="L289" s="26">
        <v>90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86.635319999999993</v>
      </c>
      <c r="W289" s="26">
        <v>0</v>
      </c>
      <c r="X289" s="26">
        <v>0</v>
      </c>
      <c r="Y289" s="26">
        <v>86.635319999999993</v>
      </c>
      <c r="Z289" s="27">
        <f t="shared" si="5"/>
        <v>96.261466666666664</v>
      </c>
      <c r="AA289" s="22">
        <v>0</v>
      </c>
      <c r="AB289" s="1"/>
    </row>
    <row r="290" spans="1:28" ht="27" customHeight="1" outlineLevel="7" x14ac:dyDescent="0.25">
      <c r="A290" s="24" t="s">
        <v>21</v>
      </c>
      <c r="B290" s="25" t="s">
        <v>199</v>
      </c>
      <c r="C290" s="25" t="s">
        <v>143</v>
      </c>
      <c r="D290" s="25" t="s">
        <v>240</v>
      </c>
      <c r="E290" s="25" t="s">
        <v>22</v>
      </c>
      <c r="F290" s="25"/>
      <c r="G290" s="25"/>
      <c r="H290" s="25"/>
      <c r="I290" s="25"/>
      <c r="J290" s="25"/>
      <c r="K290" s="26">
        <v>0</v>
      </c>
      <c r="L290" s="26">
        <v>13.055999999999999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9.6913199999999993</v>
      </c>
      <c r="W290" s="26">
        <v>0</v>
      </c>
      <c r="X290" s="26">
        <v>0</v>
      </c>
      <c r="Y290" s="26">
        <v>9.6913199999999993</v>
      </c>
      <c r="Z290" s="27">
        <f t="shared" si="5"/>
        <v>74.228860294117652</v>
      </c>
      <c r="AA290" s="22">
        <v>0</v>
      </c>
      <c r="AB290" s="1"/>
    </row>
    <row r="291" spans="1:28" outlineLevel="7" x14ac:dyDescent="0.25">
      <c r="A291" s="24" t="s">
        <v>35</v>
      </c>
      <c r="B291" s="25" t="s">
        <v>199</v>
      </c>
      <c r="C291" s="25" t="s">
        <v>143</v>
      </c>
      <c r="D291" s="25" t="s">
        <v>240</v>
      </c>
      <c r="E291" s="25" t="s">
        <v>36</v>
      </c>
      <c r="F291" s="25"/>
      <c r="G291" s="25"/>
      <c r="H291" s="25"/>
      <c r="I291" s="25"/>
      <c r="J291" s="25"/>
      <c r="K291" s="26">
        <v>0</v>
      </c>
      <c r="L291" s="26">
        <v>76.944000000000003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76.944000000000003</v>
      </c>
      <c r="W291" s="26">
        <v>0</v>
      </c>
      <c r="X291" s="26">
        <v>0</v>
      </c>
      <c r="Y291" s="26">
        <v>76.944000000000003</v>
      </c>
      <c r="Z291" s="27">
        <f t="shared" si="5"/>
        <v>100</v>
      </c>
      <c r="AA291" s="22">
        <v>0</v>
      </c>
      <c r="AB291" s="1"/>
    </row>
    <row r="292" spans="1:28" ht="25.5" outlineLevel="7" x14ac:dyDescent="0.25">
      <c r="A292" s="24" t="s">
        <v>241</v>
      </c>
      <c r="B292" s="25" t="s">
        <v>199</v>
      </c>
      <c r="C292" s="25" t="s">
        <v>143</v>
      </c>
      <c r="D292" s="25" t="s">
        <v>242</v>
      </c>
      <c r="E292" s="25" t="s">
        <v>11</v>
      </c>
      <c r="F292" s="25"/>
      <c r="G292" s="25"/>
      <c r="H292" s="25"/>
      <c r="I292" s="25"/>
      <c r="J292" s="25"/>
      <c r="K292" s="26">
        <v>0</v>
      </c>
      <c r="L292" s="26">
        <v>5359.3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5359.2792600000002</v>
      </c>
      <c r="W292" s="26">
        <v>0</v>
      </c>
      <c r="X292" s="26">
        <v>0</v>
      </c>
      <c r="Y292" s="26">
        <v>5359.2792600000002</v>
      </c>
      <c r="Z292" s="27">
        <f t="shared" si="5"/>
        <v>99.999613009161649</v>
      </c>
      <c r="AA292" s="22">
        <v>0</v>
      </c>
      <c r="AB292" s="1"/>
    </row>
    <row r="293" spans="1:28" ht="63.75" outlineLevel="7" x14ac:dyDescent="0.25">
      <c r="A293" s="24" t="s">
        <v>31</v>
      </c>
      <c r="B293" s="25" t="s">
        <v>199</v>
      </c>
      <c r="C293" s="25" t="s">
        <v>143</v>
      </c>
      <c r="D293" s="25" t="s">
        <v>242</v>
      </c>
      <c r="E293" s="25" t="s">
        <v>32</v>
      </c>
      <c r="F293" s="25"/>
      <c r="G293" s="25"/>
      <c r="H293" s="25"/>
      <c r="I293" s="25"/>
      <c r="J293" s="25"/>
      <c r="K293" s="26">
        <v>0</v>
      </c>
      <c r="L293" s="26">
        <v>4718.8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4718.7901899999997</v>
      </c>
      <c r="W293" s="26">
        <v>0</v>
      </c>
      <c r="X293" s="26">
        <v>0</v>
      </c>
      <c r="Y293" s="26">
        <v>4718.7901899999997</v>
      </c>
      <c r="Z293" s="27">
        <f t="shared" si="5"/>
        <v>99.999792108163078</v>
      </c>
      <c r="AA293" s="22">
        <v>0</v>
      </c>
      <c r="AB293" s="1"/>
    </row>
    <row r="294" spans="1:28" ht="27.75" customHeight="1" outlineLevel="7" x14ac:dyDescent="0.25">
      <c r="A294" s="24" t="s">
        <v>21</v>
      </c>
      <c r="B294" s="25" t="s">
        <v>199</v>
      </c>
      <c r="C294" s="25" t="s">
        <v>143</v>
      </c>
      <c r="D294" s="25" t="s">
        <v>242</v>
      </c>
      <c r="E294" s="25" t="s">
        <v>22</v>
      </c>
      <c r="F294" s="25"/>
      <c r="G294" s="25"/>
      <c r="H294" s="25"/>
      <c r="I294" s="25"/>
      <c r="J294" s="25"/>
      <c r="K294" s="26">
        <v>0</v>
      </c>
      <c r="L294" s="26">
        <v>640.47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640.46400000000006</v>
      </c>
      <c r="W294" s="26">
        <v>0</v>
      </c>
      <c r="X294" s="26">
        <v>0</v>
      </c>
      <c r="Y294" s="26">
        <v>640.46400000000006</v>
      </c>
      <c r="Z294" s="27">
        <f t="shared" si="5"/>
        <v>99.999063187971331</v>
      </c>
      <c r="AA294" s="22">
        <v>0</v>
      </c>
      <c r="AB294" s="1"/>
    </row>
    <row r="295" spans="1:28" outlineLevel="7" x14ac:dyDescent="0.25">
      <c r="A295" s="24" t="s">
        <v>35</v>
      </c>
      <c r="B295" s="25" t="s">
        <v>199</v>
      </c>
      <c r="C295" s="25" t="s">
        <v>143</v>
      </c>
      <c r="D295" s="25" t="s">
        <v>242</v>
      </c>
      <c r="E295" s="25" t="s">
        <v>36</v>
      </c>
      <c r="F295" s="25"/>
      <c r="G295" s="25"/>
      <c r="H295" s="25"/>
      <c r="I295" s="25"/>
      <c r="J295" s="25"/>
      <c r="K295" s="26">
        <v>0</v>
      </c>
      <c r="L295" s="26">
        <v>0.03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2.5069999999999999E-2</v>
      </c>
      <c r="W295" s="26">
        <v>0</v>
      </c>
      <c r="X295" s="26">
        <v>0</v>
      </c>
      <c r="Y295" s="26">
        <v>2.5069999999999999E-2</v>
      </c>
      <c r="Z295" s="27">
        <f t="shared" si="5"/>
        <v>83.566666666666663</v>
      </c>
      <c r="AA295" s="22">
        <v>0</v>
      </c>
      <c r="AB295" s="1"/>
    </row>
    <row r="296" spans="1:28" ht="25.5" outlineLevel="7" x14ac:dyDescent="0.25">
      <c r="A296" s="24" t="s">
        <v>243</v>
      </c>
      <c r="B296" s="25" t="s">
        <v>199</v>
      </c>
      <c r="C296" s="25" t="s">
        <v>143</v>
      </c>
      <c r="D296" s="25" t="s">
        <v>244</v>
      </c>
      <c r="E296" s="25" t="s">
        <v>11</v>
      </c>
      <c r="F296" s="25"/>
      <c r="G296" s="25"/>
      <c r="H296" s="25"/>
      <c r="I296" s="25"/>
      <c r="J296" s="25"/>
      <c r="K296" s="26">
        <v>0</v>
      </c>
      <c r="L296" s="26">
        <v>4032.5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4022.2979099999998</v>
      </c>
      <c r="W296" s="26">
        <v>0</v>
      </c>
      <c r="X296" s="26">
        <v>0</v>
      </c>
      <c r="Y296" s="26">
        <v>4022.2979099999998</v>
      </c>
      <c r="Z296" s="27">
        <f t="shared" si="5"/>
        <v>99.747003347799122</v>
      </c>
      <c r="AA296" s="22">
        <v>0</v>
      </c>
      <c r="AB296" s="1"/>
    </row>
    <row r="297" spans="1:28" ht="63.75" outlineLevel="7" x14ac:dyDescent="0.25">
      <c r="A297" s="24" t="s">
        <v>31</v>
      </c>
      <c r="B297" s="25" t="s">
        <v>199</v>
      </c>
      <c r="C297" s="25" t="s">
        <v>143</v>
      </c>
      <c r="D297" s="25" t="s">
        <v>244</v>
      </c>
      <c r="E297" s="25" t="s">
        <v>32</v>
      </c>
      <c r="F297" s="25"/>
      <c r="G297" s="25"/>
      <c r="H297" s="25"/>
      <c r="I297" s="25"/>
      <c r="J297" s="25"/>
      <c r="K297" s="26">
        <v>0</v>
      </c>
      <c r="L297" s="26">
        <v>4001.8822500000001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3992.06005</v>
      </c>
      <c r="W297" s="26">
        <v>0</v>
      </c>
      <c r="X297" s="26">
        <v>0</v>
      </c>
      <c r="Y297" s="26">
        <v>3992.06005</v>
      </c>
      <c r="Z297" s="27">
        <f t="shared" si="5"/>
        <v>99.754560494627242</v>
      </c>
      <c r="AA297" s="22">
        <v>0</v>
      </c>
      <c r="AB297" s="1"/>
    </row>
    <row r="298" spans="1:28" ht="28.5" customHeight="1" outlineLevel="7" x14ac:dyDescent="0.25">
      <c r="A298" s="24" t="s">
        <v>21</v>
      </c>
      <c r="B298" s="25" t="s">
        <v>199</v>
      </c>
      <c r="C298" s="25" t="s">
        <v>143</v>
      </c>
      <c r="D298" s="25" t="s">
        <v>244</v>
      </c>
      <c r="E298" s="25" t="s">
        <v>22</v>
      </c>
      <c r="F298" s="25"/>
      <c r="G298" s="25"/>
      <c r="H298" s="25"/>
      <c r="I298" s="25"/>
      <c r="J298" s="25"/>
      <c r="K298" s="26">
        <v>0</v>
      </c>
      <c r="L298" s="26">
        <v>29.217749999999999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29.217749999999999</v>
      </c>
      <c r="W298" s="26">
        <v>0</v>
      </c>
      <c r="X298" s="26">
        <v>0</v>
      </c>
      <c r="Y298" s="26">
        <v>29.217749999999999</v>
      </c>
      <c r="Z298" s="27">
        <f t="shared" si="5"/>
        <v>100</v>
      </c>
      <c r="AA298" s="22">
        <v>0</v>
      </c>
      <c r="AB298" s="1"/>
    </row>
    <row r="299" spans="1:28" outlineLevel="7" x14ac:dyDescent="0.25">
      <c r="A299" s="24" t="s">
        <v>35</v>
      </c>
      <c r="B299" s="25" t="s">
        <v>199</v>
      </c>
      <c r="C299" s="25" t="s">
        <v>143</v>
      </c>
      <c r="D299" s="25" t="s">
        <v>244</v>
      </c>
      <c r="E299" s="25" t="s">
        <v>36</v>
      </c>
      <c r="F299" s="25"/>
      <c r="G299" s="25"/>
      <c r="H299" s="25"/>
      <c r="I299" s="25"/>
      <c r="J299" s="25"/>
      <c r="K299" s="26">
        <v>0</v>
      </c>
      <c r="L299" s="26">
        <v>1.4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1.0201100000000001</v>
      </c>
      <c r="W299" s="26">
        <v>0</v>
      </c>
      <c r="X299" s="26">
        <v>0</v>
      </c>
      <c r="Y299" s="26">
        <v>1.0201100000000001</v>
      </c>
      <c r="Z299" s="27">
        <f t="shared" si="5"/>
        <v>72.865000000000009</v>
      </c>
      <c r="AA299" s="22">
        <v>0</v>
      </c>
      <c r="AB299" s="1"/>
    </row>
    <row r="300" spans="1:28" ht="25.5" outlineLevel="7" x14ac:dyDescent="0.25">
      <c r="A300" s="24" t="s">
        <v>37</v>
      </c>
      <c r="B300" s="25" t="s">
        <v>199</v>
      </c>
      <c r="C300" s="25" t="s">
        <v>143</v>
      </c>
      <c r="D300" s="25" t="s">
        <v>212</v>
      </c>
      <c r="E300" s="25" t="s">
        <v>11</v>
      </c>
      <c r="F300" s="25"/>
      <c r="G300" s="25"/>
      <c r="H300" s="25"/>
      <c r="I300" s="25"/>
      <c r="J300" s="25"/>
      <c r="K300" s="26">
        <v>0</v>
      </c>
      <c r="L300" s="26">
        <v>2880.4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5760.8</v>
      </c>
      <c r="V300" s="26">
        <v>2880.4</v>
      </c>
      <c r="W300" s="26">
        <v>0</v>
      </c>
      <c r="X300" s="26">
        <v>0</v>
      </c>
      <c r="Y300" s="26">
        <v>2880.4</v>
      </c>
      <c r="Z300" s="27">
        <f t="shared" si="5"/>
        <v>100</v>
      </c>
      <c r="AA300" s="22">
        <v>0</v>
      </c>
      <c r="AB300" s="1"/>
    </row>
    <row r="301" spans="1:28" ht="63.75" outlineLevel="7" x14ac:dyDescent="0.25">
      <c r="A301" s="24" t="s">
        <v>31</v>
      </c>
      <c r="B301" s="25" t="s">
        <v>199</v>
      </c>
      <c r="C301" s="25" t="s">
        <v>143</v>
      </c>
      <c r="D301" s="25" t="s">
        <v>212</v>
      </c>
      <c r="E301" s="25" t="s">
        <v>32</v>
      </c>
      <c r="F301" s="25"/>
      <c r="G301" s="25"/>
      <c r="H301" s="25"/>
      <c r="I301" s="25"/>
      <c r="J301" s="25"/>
      <c r="K301" s="26">
        <v>0</v>
      </c>
      <c r="L301" s="26">
        <v>2880.4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2880.4</v>
      </c>
      <c r="W301" s="26">
        <v>0</v>
      </c>
      <c r="X301" s="26">
        <v>0</v>
      </c>
      <c r="Y301" s="26">
        <v>2880.4</v>
      </c>
      <c r="Z301" s="27">
        <f t="shared" si="5"/>
        <v>100</v>
      </c>
      <c r="AA301" s="22">
        <v>0</v>
      </c>
      <c r="AB301" s="1"/>
    </row>
    <row r="302" spans="1:28" ht="193.5" customHeight="1" outlineLevel="7" x14ac:dyDescent="0.25">
      <c r="A302" s="24" t="s">
        <v>245</v>
      </c>
      <c r="B302" s="25" t="s">
        <v>199</v>
      </c>
      <c r="C302" s="25" t="s">
        <v>143</v>
      </c>
      <c r="D302" s="25" t="s">
        <v>246</v>
      </c>
      <c r="E302" s="25" t="s">
        <v>11</v>
      </c>
      <c r="F302" s="25"/>
      <c r="G302" s="25"/>
      <c r="H302" s="25"/>
      <c r="I302" s="25"/>
      <c r="J302" s="25"/>
      <c r="K302" s="26">
        <v>0</v>
      </c>
      <c r="L302" s="26">
        <v>87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174</v>
      </c>
      <c r="V302" s="26">
        <v>87</v>
      </c>
      <c r="W302" s="26">
        <v>0</v>
      </c>
      <c r="X302" s="26">
        <v>0</v>
      </c>
      <c r="Y302" s="26">
        <v>87</v>
      </c>
      <c r="Z302" s="27">
        <f t="shared" si="5"/>
        <v>100</v>
      </c>
      <c r="AA302" s="22">
        <v>0</v>
      </c>
      <c r="AB302" s="1"/>
    </row>
    <row r="303" spans="1:28" ht="26.25" customHeight="1" outlineLevel="7" x14ac:dyDescent="0.25">
      <c r="A303" s="24" t="s">
        <v>21</v>
      </c>
      <c r="B303" s="25" t="s">
        <v>199</v>
      </c>
      <c r="C303" s="25" t="s">
        <v>143</v>
      </c>
      <c r="D303" s="25" t="s">
        <v>246</v>
      </c>
      <c r="E303" s="25" t="s">
        <v>22</v>
      </c>
      <c r="F303" s="25"/>
      <c r="G303" s="25"/>
      <c r="H303" s="25"/>
      <c r="I303" s="25"/>
      <c r="J303" s="25"/>
      <c r="K303" s="26">
        <v>0</v>
      </c>
      <c r="L303" s="26">
        <v>87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87</v>
      </c>
      <c r="W303" s="26">
        <v>0</v>
      </c>
      <c r="X303" s="26">
        <v>0</v>
      </c>
      <c r="Y303" s="26">
        <v>87</v>
      </c>
      <c r="Z303" s="27">
        <f t="shared" si="5"/>
        <v>100</v>
      </c>
      <c r="AA303" s="22">
        <v>0</v>
      </c>
      <c r="AB303" s="1"/>
    </row>
    <row r="304" spans="1:28" ht="25.5" outlineLevel="7" x14ac:dyDescent="0.25">
      <c r="A304" s="24" t="s">
        <v>247</v>
      </c>
      <c r="B304" s="25" t="s">
        <v>199</v>
      </c>
      <c r="C304" s="25" t="s">
        <v>143</v>
      </c>
      <c r="D304" s="25" t="s">
        <v>248</v>
      </c>
      <c r="E304" s="25" t="s">
        <v>11</v>
      </c>
      <c r="F304" s="25"/>
      <c r="G304" s="25"/>
      <c r="H304" s="25"/>
      <c r="I304" s="25"/>
      <c r="J304" s="25"/>
      <c r="K304" s="26">
        <v>0</v>
      </c>
      <c r="L304" s="26">
        <v>163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106.11529</v>
      </c>
      <c r="V304" s="26">
        <v>106.11529</v>
      </c>
      <c r="W304" s="26">
        <v>0</v>
      </c>
      <c r="X304" s="26">
        <v>0</v>
      </c>
      <c r="Y304" s="26">
        <v>106.11529</v>
      </c>
      <c r="Z304" s="27">
        <f t="shared" ref="Z304:Z350" si="6">V304/L304*100</f>
        <v>65.101404907975464</v>
      </c>
      <c r="AA304" s="22">
        <v>0</v>
      </c>
      <c r="AB304" s="1"/>
    </row>
    <row r="305" spans="1:28" ht="27" customHeight="1" outlineLevel="7" x14ac:dyDescent="0.25">
      <c r="A305" s="24" t="s">
        <v>21</v>
      </c>
      <c r="B305" s="25" t="s">
        <v>199</v>
      </c>
      <c r="C305" s="25" t="s">
        <v>143</v>
      </c>
      <c r="D305" s="25" t="s">
        <v>248</v>
      </c>
      <c r="E305" s="25" t="s">
        <v>22</v>
      </c>
      <c r="F305" s="25"/>
      <c r="G305" s="25"/>
      <c r="H305" s="25"/>
      <c r="I305" s="25"/>
      <c r="J305" s="25"/>
      <c r="K305" s="26">
        <v>0</v>
      </c>
      <c r="L305" s="26">
        <v>163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106.11529</v>
      </c>
      <c r="V305" s="26">
        <v>106.11529</v>
      </c>
      <c r="W305" s="26">
        <v>0</v>
      </c>
      <c r="X305" s="26">
        <v>0</v>
      </c>
      <c r="Y305" s="26">
        <v>106.11529</v>
      </c>
      <c r="Z305" s="27">
        <f t="shared" si="6"/>
        <v>65.101404907975464</v>
      </c>
      <c r="AA305" s="22">
        <v>0</v>
      </c>
      <c r="AB305" s="1"/>
    </row>
    <row r="306" spans="1:28" ht="25.5" outlineLevel="4" x14ac:dyDescent="0.25">
      <c r="A306" s="24" t="s">
        <v>249</v>
      </c>
      <c r="B306" s="25" t="s">
        <v>199</v>
      </c>
      <c r="C306" s="25" t="s">
        <v>143</v>
      </c>
      <c r="D306" s="25" t="s">
        <v>250</v>
      </c>
      <c r="E306" s="25" t="s">
        <v>11</v>
      </c>
      <c r="F306" s="25"/>
      <c r="G306" s="25"/>
      <c r="H306" s="25"/>
      <c r="I306" s="25"/>
      <c r="J306" s="25"/>
      <c r="K306" s="26">
        <v>0</v>
      </c>
      <c r="L306" s="26">
        <v>81.3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81.210999999999999</v>
      </c>
      <c r="W306" s="26">
        <v>0</v>
      </c>
      <c r="X306" s="26">
        <v>0</v>
      </c>
      <c r="Y306" s="26">
        <v>81.210999999999999</v>
      </c>
      <c r="Z306" s="27">
        <f t="shared" si="6"/>
        <v>99.890528905289059</v>
      </c>
      <c r="AA306" s="22">
        <v>0</v>
      </c>
      <c r="AB306" s="1"/>
    </row>
    <row r="307" spans="1:28" ht="38.25" outlineLevel="7" x14ac:dyDescent="0.25">
      <c r="A307" s="24" t="s">
        <v>251</v>
      </c>
      <c r="B307" s="25" t="s">
        <v>199</v>
      </c>
      <c r="C307" s="25" t="s">
        <v>143</v>
      </c>
      <c r="D307" s="25" t="s">
        <v>252</v>
      </c>
      <c r="E307" s="25" t="s">
        <v>11</v>
      </c>
      <c r="F307" s="25"/>
      <c r="G307" s="25"/>
      <c r="H307" s="25"/>
      <c r="I307" s="25"/>
      <c r="J307" s="25"/>
      <c r="K307" s="26">
        <v>0</v>
      </c>
      <c r="L307" s="26">
        <v>81.3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81.210999999999999</v>
      </c>
      <c r="W307" s="26">
        <v>0</v>
      </c>
      <c r="X307" s="26">
        <v>0</v>
      </c>
      <c r="Y307" s="26">
        <v>81.210999999999999</v>
      </c>
      <c r="Z307" s="27">
        <f t="shared" si="6"/>
        <v>99.890528905289059</v>
      </c>
      <c r="AA307" s="22">
        <v>0</v>
      </c>
      <c r="AB307" s="1"/>
    </row>
    <row r="308" spans="1:28" ht="29.25" customHeight="1" outlineLevel="7" x14ac:dyDescent="0.25">
      <c r="A308" s="24" t="s">
        <v>21</v>
      </c>
      <c r="B308" s="25" t="s">
        <v>199</v>
      </c>
      <c r="C308" s="25" t="s">
        <v>143</v>
      </c>
      <c r="D308" s="25" t="s">
        <v>252</v>
      </c>
      <c r="E308" s="25" t="s">
        <v>22</v>
      </c>
      <c r="F308" s="25"/>
      <c r="G308" s="25"/>
      <c r="H308" s="25"/>
      <c r="I308" s="25"/>
      <c r="J308" s="25"/>
      <c r="K308" s="26">
        <v>0</v>
      </c>
      <c r="L308" s="26">
        <v>81.3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81.210999999999999</v>
      </c>
      <c r="W308" s="26">
        <v>0</v>
      </c>
      <c r="X308" s="26">
        <v>0</v>
      </c>
      <c r="Y308" s="26">
        <v>81.210999999999999</v>
      </c>
      <c r="Z308" s="27">
        <f t="shared" si="6"/>
        <v>99.890528905289059</v>
      </c>
      <c r="AA308" s="22">
        <v>0</v>
      </c>
      <c r="AB308" s="1"/>
    </row>
    <row r="309" spans="1:28" ht="25.5" outlineLevel="1" x14ac:dyDescent="0.25">
      <c r="A309" s="24" t="s">
        <v>58</v>
      </c>
      <c r="B309" s="25" t="s">
        <v>199</v>
      </c>
      <c r="C309" s="25" t="s">
        <v>59</v>
      </c>
      <c r="D309" s="25" t="s">
        <v>10</v>
      </c>
      <c r="E309" s="25" t="s">
        <v>11</v>
      </c>
      <c r="F309" s="25"/>
      <c r="G309" s="25"/>
      <c r="H309" s="25"/>
      <c r="I309" s="25"/>
      <c r="J309" s="25"/>
      <c r="K309" s="26">
        <v>0</v>
      </c>
      <c r="L309" s="26">
        <v>1078.8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1076.34772</v>
      </c>
      <c r="W309" s="26">
        <v>0</v>
      </c>
      <c r="X309" s="26">
        <v>0</v>
      </c>
      <c r="Y309" s="26">
        <v>1076.34772</v>
      </c>
      <c r="Z309" s="27">
        <f t="shared" si="6"/>
        <v>99.772684464219509</v>
      </c>
      <c r="AA309" s="22">
        <v>0</v>
      </c>
      <c r="AB309" s="1"/>
    </row>
    <row r="310" spans="1:28" ht="38.25" outlineLevel="2" x14ac:dyDescent="0.25">
      <c r="A310" s="24" t="s">
        <v>253</v>
      </c>
      <c r="B310" s="25" t="s">
        <v>199</v>
      </c>
      <c r="C310" s="25" t="s">
        <v>254</v>
      </c>
      <c r="D310" s="25" t="s">
        <v>10</v>
      </c>
      <c r="E310" s="25" t="s">
        <v>11</v>
      </c>
      <c r="F310" s="25"/>
      <c r="G310" s="25"/>
      <c r="H310" s="25"/>
      <c r="I310" s="25"/>
      <c r="J310" s="25"/>
      <c r="K310" s="26">
        <v>0</v>
      </c>
      <c r="L310" s="26">
        <v>1078.8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1076.34772</v>
      </c>
      <c r="W310" s="26">
        <v>0</v>
      </c>
      <c r="X310" s="26">
        <v>0</v>
      </c>
      <c r="Y310" s="26">
        <v>1076.34772</v>
      </c>
      <c r="Z310" s="27">
        <f t="shared" si="6"/>
        <v>99.772684464219509</v>
      </c>
      <c r="AA310" s="22">
        <v>0</v>
      </c>
      <c r="AB310" s="1"/>
    </row>
    <row r="311" spans="1:28" ht="38.25" outlineLevel="4" x14ac:dyDescent="0.25">
      <c r="A311" s="24" t="s">
        <v>75</v>
      </c>
      <c r="B311" s="25" t="s">
        <v>199</v>
      </c>
      <c r="C311" s="25" t="s">
        <v>254</v>
      </c>
      <c r="D311" s="25" t="s">
        <v>76</v>
      </c>
      <c r="E311" s="25" t="s">
        <v>11</v>
      </c>
      <c r="F311" s="25"/>
      <c r="G311" s="25"/>
      <c r="H311" s="25"/>
      <c r="I311" s="25"/>
      <c r="J311" s="25"/>
      <c r="K311" s="26">
        <v>0</v>
      </c>
      <c r="L311" s="26">
        <v>1078.8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1076.34772</v>
      </c>
      <c r="W311" s="26">
        <v>0</v>
      </c>
      <c r="X311" s="26">
        <v>0</v>
      </c>
      <c r="Y311" s="26">
        <v>1076.34772</v>
      </c>
      <c r="Z311" s="27">
        <f t="shared" si="6"/>
        <v>99.772684464219509</v>
      </c>
      <c r="AA311" s="22">
        <v>0</v>
      </c>
      <c r="AB311" s="1"/>
    </row>
    <row r="312" spans="1:28" ht="38.25" outlineLevel="7" x14ac:dyDescent="0.25">
      <c r="A312" s="24" t="s">
        <v>255</v>
      </c>
      <c r="B312" s="25" t="s">
        <v>199</v>
      </c>
      <c r="C312" s="25" t="s">
        <v>254</v>
      </c>
      <c r="D312" s="25" t="s">
        <v>256</v>
      </c>
      <c r="E312" s="25" t="s">
        <v>11</v>
      </c>
      <c r="F312" s="25"/>
      <c r="G312" s="25"/>
      <c r="H312" s="25"/>
      <c r="I312" s="25"/>
      <c r="J312" s="25"/>
      <c r="K312" s="26">
        <v>0</v>
      </c>
      <c r="L312" s="26">
        <v>1078.8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1076.34772</v>
      </c>
      <c r="W312" s="26">
        <v>0</v>
      </c>
      <c r="X312" s="26">
        <v>0</v>
      </c>
      <c r="Y312" s="26">
        <v>1076.34772</v>
      </c>
      <c r="Z312" s="27">
        <f t="shared" si="6"/>
        <v>99.772684464219509</v>
      </c>
      <c r="AA312" s="22">
        <v>0</v>
      </c>
      <c r="AB312" s="1"/>
    </row>
    <row r="313" spans="1:28" ht="63.75" outlineLevel="7" x14ac:dyDescent="0.25">
      <c r="A313" s="24" t="s">
        <v>31</v>
      </c>
      <c r="B313" s="25" t="s">
        <v>199</v>
      </c>
      <c r="C313" s="25" t="s">
        <v>254</v>
      </c>
      <c r="D313" s="25" t="s">
        <v>256</v>
      </c>
      <c r="E313" s="25" t="s">
        <v>32</v>
      </c>
      <c r="F313" s="25"/>
      <c r="G313" s="25"/>
      <c r="H313" s="25"/>
      <c r="I313" s="25"/>
      <c r="J313" s="25"/>
      <c r="K313" s="26">
        <v>0</v>
      </c>
      <c r="L313" s="26">
        <v>1078.8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1076.34772</v>
      </c>
      <c r="W313" s="26">
        <v>0</v>
      </c>
      <c r="X313" s="26">
        <v>0</v>
      </c>
      <c r="Y313" s="26">
        <v>1076.34772</v>
      </c>
      <c r="Z313" s="27">
        <f t="shared" si="6"/>
        <v>99.772684464219509</v>
      </c>
      <c r="AA313" s="22">
        <v>0</v>
      </c>
      <c r="AB313" s="1"/>
    </row>
    <row r="314" spans="1:28" outlineLevel="1" x14ac:dyDescent="0.25">
      <c r="A314" s="24" t="s">
        <v>148</v>
      </c>
      <c r="B314" s="25" t="s">
        <v>199</v>
      </c>
      <c r="C314" s="25" t="s">
        <v>149</v>
      </c>
      <c r="D314" s="25" t="s">
        <v>10</v>
      </c>
      <c r="E314" s="25" t="s">
        <v>11</v>
      </c>
      <c r="F314" s="25"/>
      <c r="G314" s="25"/>
      <c r="H314" s="25"/>
      <c r="I314" s="25"/>
      <c r="J314" s="25"/>
      <c r="K314" s="26">
        <v>0</v>
      </c>
      <c r="L314" s="26">
        <v>34138.995000000003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53063.314960000003</v>
      </c>
      <c r="V314" s="26">
        <v>33019.736409999998</v>
      </c>
      <c r="W314" s="26">
        <v>0</v>
      </c>
      <c r="X314" s="26">
        <v>0</v>
      </c>
      <c r="Y314" s="26">
        <v>33019.736409999998</v>
      </c>
      <c r="Z314" s="27">
        <f t="shared" si="6"/>
        <v>96.721465907241836</v>
      </c>
      <c r="AA314" s="22">
        <v>0</v>
      </c>
      <c r="AB314" s="1"/>
    </row>
    <row r="315" spans="1:28" outlineLevel="2" x14ac:dyDescent="0.25">
      <c r="A315" s="24" t="s">
        <v>257</v>
      </c>
      <c r="B315" s="25" t="s">
        <v>199</v>
      </c>
      <c r="C315" s="25" t="s">
        <v>258</v>
      </c>
      <c r="D315" s="25" t="s">
        <v>10</v>
      </c>
      <c r="E315" s="25" t="s">
        <v>11</v>
      </c>
      <c r="F315" s="25"/>
      <c r="G315" s="25"/>
      <c r="H315" s="25"/>
      <c r="I315" s="25"/>
      <c r="J315" s="25"/>
      <c r="K315" s="26">
        <v>0</v>
      </c>
      <c r="L315" s="26">
        <v>144.29499999999999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0.58896000000000004</v>
      </c>
      <c r="V315" s="26">
        <v>0.29448000000000002</v>
      </c>
      <c r="W315" s="26">
        <v>0</v>
      </c>
      <c r="X315" s="26">
        <v>0</v>
      </c>
      <c r="Y315" s="26">
        <v>0.29448000000000002</v>
      </c>
      <c r="Z315" s="27">
        <f t="shared" si="6"/>
        <v>0.20408191552028832</v>
      </c>
      <c r="AA315" s="22">
        <v>0</v>
      </c>
      <c r="AB315" s="1"/>
    </row>
    <row r="316" spans="1:28" ht="51" outlineLevel="4" x14ac:dyDescent="0.25">
      <c r="A316" s="24" t="s">
        <v>259</v>
      </c>
      <c r="B316" s="25" t="s">
        <v>199</v>
      </c>
      <c r="C316" s="25" t="s">
        <v>258</v>
      </c>
      <c r="D316" s="25" t="s">
        <v>260</v>
      </c>
      <c r="E316" s="25" t="s">
        <v>11</v>
      </c>
      <c r="F316" s="25"/>
      <c r="G316" s="25"/>
      <c r="H316" s="25"/>
      <c r="I316" s="25"/>
      <c r="J316" s="25"/>
      <c r="K316" s="26">
        <v>0</v>
      </c>
      <c r="L316" s="26">
        <v>144.29499999999999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0.58896000000000004</v>
      </c>
      <c r="V316" s="26">
        <v>0.29448000000000002</v>
      </c>
      <c r="W316" s="26">
        <v>0</v>
      </c>
      <c r="X316" s="26">
        <v>0</v>
      </c>
      <c r="Y316" s="26">
        <v>0.29448000000000002</v>
      </c>
      <c r="Z316" s="27">
        <f t="shared" si="6"/>
        <v>0.20408191552028832</v>
      </c>
      <c r="AA316" s="22">
        <v>0</v>
      </c>
      <c r="AB316" s="1"/>
    </row>
    <row r="317" spans="1:28" ht="25.5" outlineLevel="5" x14ac:dyDescent="0.25">
      <c r="A317" s="24" t="s">
        <v>261</v>
      </c>
      <c r="B317" s="25" t="s">
        <v>199</v>
      </c>
      <c r="C317" s="25" t="s">
        <v>258</v>
      </c>
      <c r="D317" s="25" t="s">
        <v>262</v>
      </c>
      <c r="E317" s="25" t="s">
        <v>11</v>
      </c>
      <c r="F317" s="25"/>
      <c r="G317" s="25"/>
      <c r="H317" s="25"/>
      <c r="I317" s="25"/>
      <c r="J317" s="25"/>
      <c r="K317" s="26">
        <v>0</v>
      </c>
      <c r="L317" s="26">
        <v>144.29499999999999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0.58896000000000004</v>
      </c>
      <c r="V317" s="26">
        <v>0.29448000000000002</v>
      </c>
      <c r="W317" s="26">
        <v>0</v>
      </c>
      <c r="X317" s="26">
        <v>0</v>
      </c>
      <c r="Y317" s="26">
        <v>0.29448000000000002</v>
      </c>
      <c r="Z317" s="27">
        <f t="shared" si="6"/>
        <v>0.20408191552028832</v>
      </c>
      <c r="AA317" s="22">
        <v>0</v>
      </c>
      <c r="AB317" s="1"/>
    </row>
    <row r="318" spans="1:28" ht="51" outlineLevel="7" x14ac:dyDescent="0.25">
      <c r="A318" s="24" t="s">
        <v>263</v>
      </c>
      <c r="B318" s="25" t="s">
        <v>199</v>
      </c>
      <c r="C318" s="25" t="s">
        <v>258</v>
      </c>
      <c r="D318" s="25" t="s">
        <v>264</v>
      </c>
      <c r="E318" s="25" t="s">
        <v>11</v>
      </c>
      <c r="F318" s="25"/>
      <c r="G318" s="25"/>
      <c r="H318" s="25"/>
      <c r="I318" s="25"/>
      <c r="J318" s="25"/>
      <c r="K318" s="26">
        <v>0</v>
      </c>
      <c r="L318" s="26">
        <v>144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0</v>
      </c>
      <c r="Z318" s="27">
        <f t="shared" si="6"/>
        <v>0</v>
      </c>
      <c r="AA318" s="22">
        <v>0</v>
      </c>
      <c r="AB318" s="1"/>
    </row>
    <row r="319" spans="1:28" ht="27.75" customHeight="1" outlineLevel="7" x14ac:dyDescent="0.25">
      <c r="A319" s="24" t="s">
        <v>21</v>
      </c>
      <c r="B319" s="25" t="s">
        <v>199</v>
      </c>
      <c r="C319" s="25" t="s">
        <v>258</v>
      </c>
      <c r="D319" s="25" t="s">
        <v>264</v>
      </c>
      <c r="E319" s="25" t="s">
        <v>22</v>
      </c>
      <c r="F319" s="25"/>
      <c r="G319" s="25"/>
      <c r="H319" s="25"/>
      <c r="I319" s="25"/>
      <c r="J319" s="25"/>
      <c r="K319" s="26">
        <v>0</v>
      </c>
      <c r="L319" s="26">
        <v>144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7">
        <f t="shared" si="6"/>
        <v>0</v>
      </c>
      <c r="AA319" s="22">
        <v>0</v>
      </c>
      <c r="AB319" s="1"/>
    </row>
    <row r="320" spans="1:28" ht="38.25" outlineLevel="7" x14ac:dyDescent="0.25">
      <c r="A320" s="24" t="s">
        <v>265</v>
      </c>
      <c r="B320" s="25" t="s">
        <v>199</v>
      </c>
      <c r="C320" s="25" t="s">
        <v>258</v>
      </c>
      <c r="D320" s="25" t="s">
        <v>266</v>
      </c>
      <c r="E320" s="25" t="s">
        <v>11</v>
      </c>
      <c r="F320" s="25"/>
      <c r="G320" s="25"/>
      <c r="H320" s="25"/>
      <c r="I320" s="25"/>
      <c r="J320" s="25"/>
      <c r="K320" s="26">
        <v>0</v>
      </c>
      <c r="L320" s="26">
        <v>0.29499999999999998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0.58896000000000004</v>
      </c>
      <c r="V320" s="26">
        <v>0.29448000000000002</v>
      </c>
      <c r="W320" s="26">
        <v>0</v>
      </c>
      <c r="X320" s="26">
        <v>0</v>
      </c>
      <c r="Y320" s="26">
        <v>0.29448000000000002</v>
      </c>
      <c r="Z320" s="27">
        <f t="shared" si="6"/>
        <v>99.823728813559327</v>
      </c>
      <c r="AA320" s="22">
        <v>0</v>
      </c>
      <c r="AB320" s="1"/>
    </row>
    <row r="321" spans="1:28" outlineLevel="7" x14ac:dyDescent="0.25">
      <c r="A321" s="24" t="s">
        <v>35</v>
      </c>
      <c r="B321" s="25" t="s">
        <v>199</v>
      </c>
      <c r="C321" s="25" t="s">
        <v>258</v>
      </c>
      <c r="D321" s="25" t="s">
        <v>266</v>
      </c>
      <c r="E321" s="25" t="s">
        <v>36</v>
      </c>
      <c r="F321" s="25"/>
      <c r="G321" s="25"/>
      <c r="H321" s="25"/>
      <c r="I321" s="25"/>
      <c r="J321" s="25"/>
      <c r="K321" s="26">
        <v>0</v>
      </c>
      <c r="L321" s="26">
        <v>0.29499999999999998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0.58896000000000004</v>
      </c>
      <c r="V321" s="26">
        <v>0.29448000000000002</v>
      </c>
      <c r="W321" s="26">
        <v>0</v>
      </c>
      <c r="X321" s="26">
        <v>0</v>
      </c>
      <c r="Y321" s="26">
        <v>0.29448000000000002</v>
      </c>
      <c r="Z321" s="27">
        <f t="shared" si="6"/>
        <v>99.823728813559327</v>
      </c>
      <c r="AA321" s="22">
        <v>0</v>
      </c>
      <c r="AB321" s="1"/>
    </row>
    <row r="322" spans="1:28" outlineLevel="2" x14ac:dyDescent="0.25">
      <c r="A322" s="24" t="s">
        <v>267</v>
      </c>
      <c r="B322" s="25" t="s">
        <v>199</v>
      </c>
      <c r="C322" s="25" t="s">
        <v>268</v>
      </c>
      <c r="D322" s="25" t="s">
        <v>10</v>
      </c>
      <c r="E322" s="25" t="s">
        <v>11</v>
      </c>
      <c r="F322" s="25"/>
      <c r="G322" s="25"/>
      <c r="H322" s="25"/>
      <c r="I322" s="25"/>
      <c r="J322" s="25"/>
      <c r="K322" s="26">
        <v>0</v>
      </c>
      <c r="L322" s="26">
        <v>1089.7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594.77916000000005</v>
      </c>
      <c r="W322" s="26">
        <v>0</v>
      </c>
      <c r="X322" s="26">
        <v>0</v>
      </c>
      <c r="Y322" s="26">
        <v>594.77916000000005</v>
      </c>
      <c r="Z322" s="27">
        <f t="shared" si="6"/>
        <v>54.581917959071305</v>
      </c>
      <c r="AA322" s="22">
        <v>0</v>
      </c>
      <c r="AB322" s="1"/>
    </row>
    <row r="323" spans="1:28" ht="38.25" outlineLevel="4" x14ac:dyDescent="0.25">
      <c r="A323" s="24" t="s">
        <v>17</v>
      </c>
      <c r="B323" s="25" t="s">
        <v>199</v>
      </c>
      <c r="C323" s="25" t="s">
        <v>268</v>
      </c>
      <c r="D323" s="25" t="s">
        <v>18</v>
      </c>
      <c r="E323" s="25" t="s">
        <v>11</v>
      </c>
      <c r="F323" s="25"/>
      <c r="G323" s="25"/>
      <c r="H323" s="25"/>
      <c r="I323" s="25"/>
      <c r="J323" s="25"/>
      <c r="K323" s="26">
        <v>0</v>
      </c>
      <c r="L323" s="26">
        <v>1089.7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594.77916000000005</v>
      </c>
      <c r="W323" s="26">
        <v>0</v>
      </c>
      <c r="X323" s="26">
        <v>0</v>
      </c>
      <c r="Y323" s="26">
        <v>594.77916000000005</v>
      </c>
      <c r="Z323" s="27">
        <f t="shared" si="6"/>
        <v>54.581917959071305</v>
      </c>
      <c r="AA323" s="22">
        <v>0</v>
      </c>
      <c r="AB323" s="1"/>
    </row>
    <row r="324" spans="1:28" ht="51" outlineLevel="7" x14ac:dyDescent="0.25">
      <c r="A324" s="24" t="s">
        <v>269</v>
      </c>
      <c r="B324" s="25" t="s">
        <v>199</v>
      </c>
      <c r="C324" s="25" t="s">
        <v>268</v>
      </c>
      <c r="D324" s="25" t="s">
        <v>270</v>
      </c>
      <c r="E324" s="25" t="s">
        <v>11</v>
      </c>
      <c r="F324" s="25"/>
      <c r="G324" s="25"/>
      <c r="H324" s="25"/>
      <c r="I324" s="25"/>
      <c r="J324" s="25"/>
      <c r="K324" s="26">
        <v>0</v>
      </c>
      <c r="L324" s="26">
        <v>1089.7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594.77916000000005</v>
      </c>
      <c r="W324" s="26">
        <v>0</v>
      </c>
      <c r="X324" s="26">
        <v>0</v>
      </c>
      <c r="Y324" s="26">
        <v>594.77916000000005</v>
      </c>
      <c r="Z324" s="27">
        <f t="shared" si="6"/>
        <v>54.581917959071305</v>
      </c>
      <c r="AA324" s="22">
        <v>0</v>
      </c>
      <c r="AB324" s="1"/>
    </row>
    <row r="325" spans="1:28" outlineLevel="7" x14ac:dyDescent="0.25">
      <c r="A325" s="24" t="s">
        <v>35</v>
      </c>
      <c r="B325" s="25" t="s">
        <v>199</v>
      </c>
      <c r="C325" s="25" t="s">
        <v>268</v>
      </c>
      <c r="D325" s="25" t="s">
        <v>270</v>
      </c>
      <c r="E325" s="25" t="s">
        <v>36</v>
      </c>
      <c r="F325" s="25"/>
      <c r="G325" s="25"/>
      <c r="H325" s="25"/>
      <c r="I325" s="25"/>
      <c r="J325" s="25"/>
      <c r="K325" s="26">
        <v>0</v>
      </c>
      <c r="L325" s="26">
        <v>1089.7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594.77916000000005</v>
      </c>
      <c r="W325" s="26">
        <v>0</v>
      </c>
      <c r="X325" s="26">
        <v>0</v>
      </c>
      <c r="Y325" s="26">
        <v>594.77916000000005</v>
      </c>
      <c r="Z325" s="27">
        <f t="shared" si="6"/>
        <v>54.581917959071305</v>
      </c>
      <c r="AA325" s="22">
        <v>0</v>
      </c>
      <c r="AB325" s="1"/>
    </row>
    <row r="326" spans="1:28" outlineLevel="2" x14ac:dyDescent="0.25">
      <c r="A326" s="24" t="s">
        <v>150</v>
      </c>
      <c r="B326" s="25" t="s">
        <v>199</v>
      </c>
      <c r="C326" s="25" t="s">
        <v>151</v>
      </c>
      <c r="D326" s="25" t="s">
        <v>10</v>
      </c>
      <c r="E326" s="25" t="s">
        <v>11</v>
      </c>
      <c r="F326" s="25"/>
      <c r="G326" s="25"/>
      <c r="H326" s="25"/>
      <c r="I326" s="25"/>
      <c r="J326" s="25"/>
      <c r="K326" s="26">
        <v>0</v>
      </c>
      <c r="L326" s="26">
        <v>31789.4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52310.625999999997</v>
      </c>
      <c r="V326" s="26">
        <v>31471.504560000001</v>
      </c>
      <c r="W326" s="26">
        <v>0</v>
      </c>
      <c r="X326" s="26">
        <v>0</v>
      </c>
      <c r="Y326" s="26">
        <v>31471.504560000001</v>
      </c>
      <c r="Z326" s="27">
        <f t="shared" si="6"/>
        <v>98.999995470188168</v>
      </c>
      <c r="AA326" s="22">
        <v>0</v>
      </c>
      <c r="AB326" s="1"/>
    </row>
    <row r="327" spans="1:28" ht="51" outlineLevel="4" x14ac:dyDescent="0.25">
      <c r="A327" s="24" t="s">
        <v>62</v>
      </c>
      <c r="B327" s="25" t="s">
        <v>199</v>
      </c>
      <c r="C327" s="25" t="s">
        <v>151</v>
      </c>
      <c r="D327" s="25" t="s">
        <v>63</v>
      </c>
      <c r="E327" s="25" t="s">
        <v>11</v>
      </c>
      <c r="F327" s="25"/>
      <c r="G327" s="25"/>
      <c r="H327" s="25"/>
      <c r="I327" s="25"/>
      <c r="J327" s="25"/>
      <c r="K327" s="26">
        <v>0</v>
      </c>
      <c r="L327" s="26">
        <v>31789.4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52310.625999999997</v>
      </c>
      <c r="V327" s="26">
        <v>31471.504560000001</v>
      </c>
      <c r="W327" s="26">
        <v>0</v>
      </c>
      <c r="X327" s="26">
        <v>0</v>
      </c>
      <c r="Y327" s="26">
        <v>31471.504560000001</v>
      </c>
      <c r="Z327" s="27">
        <f t="shared" si="6"/>
        <v>98.999995470188168</v>
      </c>
      <c r="AA327" s="22">
        <v>0</v>
      </c>
      <c r="AB327" s="1"/>
    </row>
    <row r="328" spans="1:28" ht="25.5" outlineLevel="7" x14ac:dyDescent="0.25">
      <c r="A328" s="24" t="s">
        <v>271</v>
      </c>
      <c r="B328" s="25" t="s">
        <v>199</v>
      </c>
      <c r="C328" s="25" t="s">
        <v>151</v>
      </c>
      <c r="D328" s="25" t="s">
        <v>272</v>
      </c>
      <c r="E328" s="25" t="s">
        <v>11</v>
      </c>
      <c r="F328" s="25"/>
      <c r="G328" s="25"/>
      <c r="H328" s="25"/>
      <c r="I328" s="25"/>
      <c r="J328" s="25"/>
      <c r="K328" s="26">
        <v>0</v>
      </c>
      <c r="L328" s="26">
        <v>4247.6000000000004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3939.5959800000001</v>
      </c>
      <c r="W328" s="26">
        <v>0</v>
      </c>
      <c r="X328" s="26">
        <v>0</v>
      </c>
      <c r="Y328" s="26">
        <v>3939.5959800000001</v>
      </c>
      <c r="Z328" s="27">
        <f t="shared" si="6"/>
        <v>92.748751765702977</v>
      </c>
      <c r="AA328" s="22">
        <v>0</v>
      </c>
      <c r="AB328" s="1"/>
    </row>
    <row r="329" spans="1:28" ht="27" customHeight="1" outlineLevel="7" x14ac:dyDescent="0.25">
      <c r="A329" s="24" t="s">
        <v>21</v>
      </c>
      <c r="B329" s="25" t="s">
        <v>199</v>
      </c>
      <c r="C329" s="25" t="s">
        <v>151</v>
      </c>
      <c r="D329" s="25" t="s">
        <v>272</v>
      </c>
      <c r="E329" s="25" t="s">
        <v>22</v>
      </c>
      <c r="F329" s="25"/>
      <c r="G329" s="25"/>
      <c r="H329" s="25"/>
      <c r="I329" s="25"/>
      <c r="J329" s="25"/>
      <c r="K329" s="26">
        <v>0</v>
      </c>
      <c r="L329" s="26">
        <v>4247.6000000000004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3939.5959800000001</v>
      </c>
      <c r="W329" s="26">
        <v>0</v>
      </c>
      <c r="X329" s="26">
        <v>0</v>
      </c>
      <c r="Y329" s="26">
        <v>3939.5959800000001</v>
      </c>
      <c r="Z329" s="27">
        <f t="shared" si="6"/>
        <v>92.748751765702977</v>
      </c>
      <c r="AA329" s="22">
        <v>0</v>
      </c>
      <c r="AB329" s="1"/>
    </row>
    <row r="330" spans="1:28" ht="76.5" outlineLevel="7" x14ac:dyDescent="0.25">
      <c r="A330" s="24" t="s">
        <v>273</v>
      </c>
      <c r="B330" s="25" t="s">
        <v>199</v>
      </c>
      <c r="C330" s="25" t="s">
        <v>151</v>
      </c>
      <c r="D330" s="25" t="s">
        <v>274</v>
      </c>
      <c r="E330" s="25" t="s">
        <v>11</v>
      </c>
      <c r="F330" s="25"/>
      <c r="G330" s="25"/>
      <c r="H330" s="25"/>
      <c r="I330" s="25"/>
      <c r="J330" s="25"/>
      <c r="K330" s="26">
        <v>0</v>
      </c>
      <c r="L330" s="26">
        <v>26155.4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52310.625999999997</v>
      </c>
      <c r="V330" s="26">
        <v>26155.312999999998</v>
      </c>
      <c r="W330" s="26">
        <v>0</v>
      </c>
      <c r="X330" s="26">
        <v>0</v>
      </c>
      <c r="Y330" s="26">
        <v>26155.312999999998</v>
      </c>
      <c r="Z330" s="27">
        <f t="shared" si="6"/>
        <v>99.999667372703144</v>
      </c>
      <c r="AA330" s="22">
        <v>0</v>
      </c>
      <c r="AB330" s="1"/>
    </row>
    <row r="331" spans="1:28" ht="27.75" customHeight="1" outlineLevel="7" x14ac:dyDescent="0.25">
      <c r="A331" s="24" t="s">
        <v>21</v>
      </c>
      <c r="B331" s="25" t="s">
        <v>199</v>
      </c>
      <c r="C331" s="25" t="s">
        <v>151</v>
      </c>
      <c r="D331" s="25" t="s">
        <v>274</v>
      </c>
      <c r="E331" s="25" t="s">
        <v>22</v>
      </c>
      <c r="F331" s="25"/>
      <c r="G331" s="25"/>
      <c r="H331" s="25"/>
      <c r="I331" s="25"/>
      <c r="J331" s="25"/>
      <c r="K331" s="26">
        <v>0</v>
      </c>
      <c r="L331" s="26">
        <v>26155.4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1648.8520000000001</v>
      </c>
      <c r="V331" s="26">
        <v>26155.312999999998</v>
      </c>
      <c r="W331" s="26">
        <v>0</v>
      </c>
      <c r="X331" s="26">
        <v>0</v>
      </c>
      <c r="Y331" s="26">
        <v>26155.312999999998</v>
      </c>
      <c r="Z331" s="27">
        <f t="shared" si="6"/>
        <v>99.999667372703144</v>
      </c>
      <c r="AA331" s="22">
        <v>0</v>
      </c>
      <c r="AB331" s="1"/>
    </row>
    <row r="332" spans="1:28" ht="38.25" outlineLevel="7" x14ac:dyDescent="0.25">
      <c r="A332" s="24" t="s">
        <v>275</v>
      </c>
      <c r="B332" s="25" t="s">
        <v>199</v>
      </c>
      <c r="C332" s="25" t="s">
        <v>151</v>
      </c>
      <c r="D332" s="25" t="s">
        <v>276</v>
      </c>
      <c r="E332" s="25" t="s">
        <v>11</v>
      </c>
      <c r="F332" s="25"/>
      <c r="G332" s="25"/>
      <c r="H332" s="25"/>
      <c r="I332" s="25"/>
      <c r="J332" s="25"/>
      <c r="K332" s="26">
        <v>0</v>
      </c>
      <c r="L332" s="26">
        <v>1386.4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1376.5955799999999</v>
      </c>
      <c r="W332" s="26">
        <v>0</v>
      </c>
      <c r="X332" s="26">
        <v>0</v>
      </c>
      <c r="Y332" s="26">
        <v>1376.5955799999999</v>
      </c>
      <c r="Z332" s="27">
        <f t="shared" si="6"/>
        <v>99.292814483554508</v>
      </c>
      <c r="AA332" s="22">
        <v>0</v>
      </c>
      <c r="AB332" s="1"/>
    </row>
    <row r="333" spans="1:28" ht="27.75" customHeight="1" outlineLevel="7" x14ac:dyDescent="0.25">
      <c r="A333" s="24" t="s">
        <v>21</v>
      </c>
      <c r="B333" s="25" t="s">
        <v>199</v>
      </c>
      <c r="C333" s="25" t="s">
        <v>151</v>
      </c>
      <c r="D333" s="25" t="s">
        <v>276</v>
      </c>
      <c r="E333" s="25" t="s">
        <v>22</v>
      </c>
      <c r="F333" s="25"/>
      <c r="G333" s="25"/>
      <c r="H333" s="25"/>
      <c r="I333" s="25"/>
      <c r="J333" s="25"/>
      <c r="K333" s="26">
        <v>0</v>
      </c>
      <c r="L333" s="26">
        <v>1386.4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1376.5955799999999</v>
      </c>
      <c r="W333" s="26">
        <v>0</v>
      </c>
      <c r="X333" s="26">
        <v>0</v>
      </c>
      <c r="Y333" s="26">
        <v>1376.5955799999999</v>
      </c>
      <c r="Z333" s="27">
        <f t="shared" si="6"/>
        <v>99.292814483554508</v>
      </c>
      <c r="AA333" s="22">
        <v>0</v>
      </c>
      <c r="AB333" s="1"/>
    </row>
    <row r="334" spans="1:28" ht="25.5" outlineLevel="2" x14ac:dyDescent="0.25">
      <c r="A334" s="24" t="s">
        <v>277</v>
      </c>
      <c r="B334" s="25" t="s">
        <v>199</v>
      </c>
      <c r="C334" s="25" t="s">
        <v>278</v>
      </c>
      <c r="D334" s="25" t="s">
        <v>10</v>
      </c>
      <c r="E334" s="25" t="s">
        <v>11</v>
      </c>
      <c r="F334" s="25"/>
      <c r="G334" s="25"/>
      <c r="H334" s="25"/>
      <c r="I334" s="25"/>
      <c r="J334" s="25"/>
      <c r="K334" s="26">
        <v>0</v>
      </c>
      <c r="L334" s="26">
        <v>1115.5999999999999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752.1</v>
      </c>
      <c r="V334" s="26">
        <v>953.15821000000005</v>
      </c>
      <c r="W334" s="26">
        <v>0</v>
      </c>
      <c r="X334" s="26">
        <v>0</v>
      </c>
      <c r="Y334" s="26">
        <v>953.15821000000005</v>
      </c>
      <c r="Z334" s="27">
        <f t="shared" si="6"/>
        <v>85.439065077088571</v>
      </c>
      <c r="AA334" s="22">
        <v>0</v>
      </c>
      <c r="AB334" s="1"/>
    </row>
    <row r="335" spans="1:28" ht="38.25" outlineLevel="4" x14ac:dyDescent="0.25">
      <c r="A335" s="24" t="s">
        <v>231</v>
      </c>
      <c r="B335" s="25" t="s">
        <v>199</v>
      </c>
      <c r="C335" s="25" t="s">
        <v>278</v>
      </c>
      <c r="D335" s="25" t="s">
        <v>232</v>
      </c>
      <c r="E335" s="25" t="s">
        <v>11</v>
      </c>
      <c r="F335" s="25"/>
      <c r="G335" s="25"/>
      <c r="H335" s="25"/>
      <c r="I335" s="25"/>
      <c r="J335" s="25"/>
      <c r="K335" s="26">
        <v>0</v>
      </c>
      <c r="L335" s="26">
        <v>1115.5999999999999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752.1</v>
      </c>
      <c r="V335" s="26">
        <v>953.15821000000005</v>
      </c>
      <c r="W335" s="26">
        <v>0</v>
      </c>
      <c r="X335" s="26">
        <v>0</v>
      </c>
      <c r="Y335" s="26">
        <v>953.15821000000005</v>
      </c>
      <c r="Z335" s="27">
        <f t="shared" si="6"/>
        <v>85.439065077088571</v>
      </c>
      <c r="AA335" s="22">
        <v>0</v>
      </c>
      <c r="AB335" s="1"/>
    </row>
    <row r="336" spans="1:28" outlineLevel="7" x14ac:dyDescent="0.25">
      <c r="A336" s="24" t="s">
        <v>279</v>
      </c>
      <c r="B336" s="25" t="s">
        <v>199</v>
      </c>
      <c r="C336" s="25" t="s">
        <v>278</v>
      </c>
      <c r="D336" s="25" t="s">
        <v>280</v>
      </c>
      <c r="E336" s="25" t="s">
        <v>11</v>
      </c>
      <c r="F336" s="25"/>
      <c r="G336" s="25"/>
      <c r="H336" s="25"/>
      <c r="I336" s="25"/>
      <c r="J336" s="25"/>
      <c r="K336" s="26">
        <v>0</v>
      </c>
      <c r="L336" s="26">
        <v>363.5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201.05821</v>
      </c>
      <c r="W336" s="26">
        <v>0</v>
      </c>
      <c r="X336" s="26">
        <v>0</v>
      </c>
      <c r="Y336" s="26">
        <v>201.05821</v>
      </c>
      <c r="Z336" s="27">
        <f t="shared" si="6"/>
        <v>55.311749656121044</v>
      </c>
      <c r="AA336" s="22">
        <v>0</v>
      </c>
      <c r="AB336" s="1"/>
    </row>
    <row r="337" spans="1:28" ht="26.25" customHeight="1" outlineLevel="7" x14ac:dyDescent="0.25">
      <c r="A337" s="24" t="s">
        <v>21</v>
      </c>
      <c r="B337" s="25" t="s">
        <v>199</v>
      </c>
      <c r="C337" s="25" t="s">
        <v>278</v>
      </c>
      <c r="D337" s="25" t="s">
        <v>280</v>
      </c>
      <c r="E337" s="25" t="s">
        <v>22</v>
      </c>
      <c r="F337" s="25"/>
      <c r="G337" s="25"/>
      <c r="H337" s="25"/>
      <c r="I337" s="25"/>
      <c r="J337" s="25"/>
      <c r="K337" s="26">
        <v>0</v>
      </c>
      <c r="L337" s="26">
        <v>363.5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201.05821</v>
      </c>
      <c r="W337" s="26">
        <v>0</v>
      </c>
      <c r="X337" s="26">
        <v>0</v>
      </c>
      <c r="Y337" s="26">
        <v>201.05821</v>
      </c>
      <c r="Z337" s="27">
        <f t="shared" si="6"/>
        <v>55.311749656121044</v>
      </c>
      <c r="AA337" s="22">
        <v>0</v>
      </c>
      <c r="AB337" s="1"/>
    </row>
    <row r="338" spans="1:28" ht="16.5" customHeight="1" outlineLevel="7" x14ac:dyDescent="0.25">
      <c r="A338" s="24" t="s">
        <v>281</v>
      </c>
      <c r="B338" s="25" t="s">
        <v>199</v>
      </c>
      <c r="C338" s="25" t="s">
        <v>278</v>
      </c>
      <c r="D338" s="25" t="s">
        <v>282</v>
      </c>
      <c r="E338" s="25" t="s">
        <v>11</v>
      </c>
      <c r="F338" s="25"/>
      <c r="G338" s="25"/>
      <c r="H338" s="25"/>
      <c r="I338" s="25"/>
      <c r="J338" s="25"/>
      <c r="K338" s="26">
        <v>0</v>
      </c>
      <c r="L338" s="26">
        <v>752.1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752.1</v>
      </c>
      <c r="V338" s="26">
        <v>752.1</v>
      </c>
      <c r="W338" s="26">
        <v>0</v>
      </c>
      <c r="X338" s="26">
        <v>0</v>
      </c>
      <c r="Y338" s="26">
        <v>752.1</v>
      </c>
      <c r="Z338" s="27">
        <f t="shared" si="6"/>
        <v>100</v>
      </c>
      <c r="AA338" s="22">
        <v>0</v>
      </c>
      <c r="AB338" s="1"/>
    </row>
    <row r="339" spans="1:28" ht="27.75" customHeight="1" outlineLevel="7" x14ac:dyDescent="0.25">
      <c r="A339" s="24" t="s">
        <v>21</v>
      </c>
      <c r="B339" s="25" t="s">
        <v>199</v>
      </c>
      <c r="C339" s="25" t="s">
        <v>278</v>
      </c>
      <c r="D339" s="25" t="s">
        <v>282</v>
      </c>
      <c r="E339" s="25" t="s">
        <v>22</v>
      </c>
      <c r="F339" s="25"/>
      <c r="G339" s="25"/>
      <c r="H339" s="25"/>
      <c r="I339" s="25"/>
      <c r="J339" s="25"/>
      <c r="K339" s="26">
        <v>0</v>
      </c>
      <c r="L339" s="26">
        <v>752.1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752.1</v>
      </c>
      <c r="V339" s="26">
        <v>752.1</v>
      </c>
      <c r="W339" s="26">
        <v>0</v>
      </c>
      <c r="X339" s="26">
        <v>0</v>
      </c>
      <c r="Y339" s="26">
        <v>752.1</v>
      </c>
      <c r="Z339" s="27">
        <f t="shared" si="6"/>
        <v>100</v>
      </c>
      <c r="AA339" s="22">
        <v>0</v>
      </c>
      <c r="AB339" s="1"/>
    </row>
    <row r="340" spans="1:28" outlineLevel="1" x14ac:dyDescent="0.25">
      <c r="A340" s="24" t="s">
        <v>152</v>
      </c>
      <c r="B340" s="25" t="s">
        <v>199</v>
      </c>
      <c r="C340" s="25" t="s">
        <v>153</v>
      </c>
      <c r="D340" s="25" t="s">
        <v>10</v>
      </c>
      <c r="E340" s="25" t="s">
        <v>11</v>
      </c>
      <c r="F340" s="25"/>
      <c r="G340" s="25"/>
      <c r="H340" s="25"/>
      <c r="I340" s="25"/>
      <c r="J340" s="25"/>
      <c r="K340" s="26">
        <v>0</v>
      </c>
      <c r="L340" s="26">
        <v>4471.0238499999996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5376.8</v>
      </c>
      <c r="V340" s="26">
        <v>4450.00119</v>
      </c>
      <c r="W340" s="26">
        <v>0</v>
      </c>
      <c r="X340" s="26">
        <v>0</v>
      </c>
      <c r="Y340" s="26">
        <v>4450.00119</v>
      </c>
      <c r="Z340" s="27">
        <f t="shared" si="6"/>
        <v>99.529802105618387</v>
      </c>
      <c r="AA340" s="22">
        <v>0</v>
      </c>
      <c r="AB340" s="1"/>
    </row>
    <row r="341" spans="1:28" outlineLevel="2" x14ac:dyDescent="0.25">
      <c r="A341" s="24" t="s">
        <v>283</v>
      </c>
      <c r="B341" s="25" t="s">
        <v>199</v>
      </c>
      <c r="C341" s="25" t="s">
        <v>284</v>
      </c>
      <c r="D341" s="25" t="s">
        <v>10</v>
      </c>
      <c r="E341" s="25" t="s">
        <v>11</v>
      </c>
      <c r="F341" s="25"/>
      <c r="G341" s="25"/>
      <c r="H341" s="25"/>
      <c r="I341" s="25"/>
      <c r="J341" s="25"/>
      <c r="K341" s="26">
        <v>0</v>
      </c>
      <c r="L341" s="26">
        <v>4338.1238499999999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5111</v>
      </c>
      <c r="V341" s="26">
        <v>4317.1011900000003</v>
      </c>
      <c r="W341" s="26">
        <v>0</v>
      </c>
      <c r="X341" s="26">
        <v>0</v>
      </c>
      <c r="Y341" s="26">
        <v>4317.1011900000003</v>
      </c>
      <c r="Z341" s="27">
        <f t="shared" si="6"/>
        <v>99.515397422321186</v>
      </c>
      <c r="AA341" s="22">
        <v>0</v>
      </c>
      <c r="AB341" s="1"/>
    </row>
    <row r="342" spans="1:28" ht="38.25" outlineLevel="4" x14ac:dyDescent="0.25">
      <c r="A342" s="24" t="s">
        <v>231</v>
      </c>
      <c r="B342" s="25" t="s">
        <v>199</v>
      </c>
      <c r="C342" s="25" t="s">
        <v>284</v>
      </c>
      <c r="D342" s="25" t="s">
        <v>232</v>
      </c>
      <c r="E342" s="25" t="s">
        <v>11</v>
      </c>
      <c r="F342" s="25"/>
      <c r="G342" s="25"/>
      <c r="H342" s="25"/>
      <c r="I342" s="25"/>
      <c r="J342" s="25"/>
      <c r="K342" s="26">
        <v>0</v>
      </c>
      <c r="L342" s="26">
        <v>116.1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116.02</v>
      </c>
      <c r="W342" s="26">
        <v>0</v>
      </c>
      <c r="X342" s="26">
        <v>0</v>
      </c>
      <c r="Y342" s="26">
        <v>116.02</v>
      </c>
      <c r="Z342" s="27">
        <f t="shared" si="6"/>
        <v>99.931093884582253</v>
      </c>
      <c r="AA342" s="22">
        <v>0</v>
      </c>
      <c r="AB342" s="1"/>
    </row>
    <row r="343" spans="1:28" outlineLevel="7" x14ac:dyDescent="0.25">
      <c r="A343" s="24" t="s">
        <v>233</v>
      </c>
      <c r="B343" s="25" t="s">
        <v>199</v>
      </c>
      <c r="C343" s="25" t="s">
        <v>284</v>
      </c>
      <c r="D343" s="25" t="s">
        <v>234</v>
      </c>
      <c r="E343" s="25" t="s">
        <v>11</v>
      </c>
      <c r="F343" s="25"/>
      <c r="G343" s="25"/>
      <c r="H343" s="25"/>
      <c r="I343" s="25"/>
      <c r="J343" s="25"/>
      <c r="K343" s="26">
        <v>0</v>
      </c>
      <c r="L343" s="26">
        <v>116.1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116.02</v>
      </c>
      <c r="W343" s="26">
        <v>0</v>
      </c>
      <c r="X343" s="26">
        <v>0</v>
      </c>
      <c r="Y343" s="26">
        <v>116.02</v>
      </c>
      <c r="Z343" s="27">
        <f t="shared" si="6"/>
        <v>99.931093884582253</v>
      </c>
      <c r="AA343" s="22">
        <v>0</v>
      </c>
      <c r="AB343" s="1"/>
    </row>
    <row r="344" spans="1:28" ht="27.75" customHeight="1" outlineLevel="7" x14ac:dyDescent="0.25">
      <c r="A344" s="24" t="s">
        <v>21</v>
      </c>
      <c r="B344" s="25" t="s">
        <v>199</v>
      </c>
      <c r="C344" s="25" t="s">
        <v>284</v>
      </c>
      <c r="D344" s="25" t="s">
        <v>234</v>
      </c>
      <c r="E344" s="25" t="s">
        <v>22</v>
      </c>
      <c r="F344" s="25"/>
      <c r="G344" s="25"/>
      <c r="H344" s="25"/>
      <c r="I344" s="25"/>
      <c r="J344" s="25"/>
      <c r="K344" s="26">
        <v>0</v>
      </c>
      <c r="L344" s="26">
        <v>116.1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116.02</v>
      </c>
      <c r="W344" s="26">
        <v>0</v>
      </c>
      <c r="X344" s="26">
        <v>0</v>
      </c>
      <c r="Y344" s="26">
        <v>116.02</v>
      </c>
      <c r="Z344" s="27">
        <f t="shared" si="6"/>
        <v>99.931093884582253</v>
      </c>
      <c r="AA344" s="22">
        <v>0</v>
      </c>
      <c r="AB344" s="1"/>
    </row>
    <row r="345" spans="1:28" ht="38.25" outlineLevel="4" x14ac:dyDescent="0.25">
      <c r="A345" s="24" t="s">
        <v>75</v>
      </c>
      <c r="B345" s="25" t="s">
        <v>199</v>
      </c>
      <c r="C345" s="25" t="s">
        <v>284</v>
      </c>
      <c r="D345" s="25" t="s">
        <v>76</v>
      </c>
      <c r="E345" s="25" t="s">
        <v>11</v>
      </c>
      <c r="F345" s="25"/>
      <c r="G345" s="25"/>
      <c r="H345" s="25"/>
      <c r="I345" s="25"/>
      <c r="J345" s="25"/>
      <c r="K345" s="26">
        <v>0</v>
      </c>
      <c r="L345" s="26">
        <v>42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42</v>
      </c>
      <c r="W345" s="26">
        <v>0</v>
      </c>
      <c r="X345" s="26">
        <v>0</v>
      </c>
      <c r="Y345" s="26">
        <v>42</v>
      </c>
      <c r="Z345" s="27">
        <f t="shared" si="6"/>
        <v>100</v>
      </c>
      <c r="AA345" s="22">
        <v>0</v>
      </c>
      <c r="AB345" s="1"/>
    </row>
    <row r="346" spans="1:28" ht="25.5" outlineLevel="7" x14ac:dyDescent="0.25">
      <c r="A346" s="24" t="s">
        <v>95</v>
      </c>
      <c r="B346" s="25" t="s">
        <v>199</v>
      </c>
      <c r="C346" s="25" t="s">
        <v>284</v>
      </c>
      <c r="D346" s="25" t="s">
        <v>96</v>
      </c>
      <c r="E346" s="25" t="s">
        <v>11</v>
      </c>
      <c r="F346" s="25"/>
      <c r="G346" s="25"/>
      <c r="H346" s="25"/>
      <c r="I346" s="25"/>
      <c r="J346" s="25"/>
      <c r="K346" s="26">
        <v>0</v>
      </c>
      <c r="L346" s="26">
        <v>42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42</v>
      </c>
      <c r="W346" s="26">
        <v>0</v>
      </c>
      <c r="X346" s="26">
        <v>0</v>
      </c>
      <c r="Y346" s="26">
        <v>42</v>
      </c>
      <c r="Z346" s="27">
        <f t="shared" si="6"/>
        <v>100</v>
      </c>
      <c r="AA346" s="22">
        <v>0</v>
      </c>
      <c r="AB346" s="1"/>
    </row>
    <row r="347" spans="1:28" ht="28.5" customHeight="1" outlineLevel="7" x14ac:dyDescent="0.25">
      <c r="A347" s="24" t="s">
        <v>21</v>
      </c>
      <c r="B347" s="25" t="s">
        <v>199</v>
      </c>
      <c r="C347" s="25" t="s">
        <v>284</v>
      </c>
      <c r="D347" s="25" t="s">
        <v>96</v>
      </c>
      <c r="E347" s="25" t="s">
        <v>22</v>
      </c>
      <c r="F347" s="25"/>
      <c r="G347" s="25"/>
      <c r="H347" s="25"/>
      <c r="I347" s="25"/>
      <c r="J347" s="25"/>
      <c r="K347" s="26">
        <v>0</v>
      </c>
      <c r="L347" s="26">
        <v>42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42</v>
      </c>
      <c r="W347" s="26">
        <v>0</v>
      </c>
      <c r="X347" s="26">
        <v>0</v>
      </c>
      <c r="Y347" s="26">
        <v>42</v>
      </c>
      <c r="Z347" s="27">
        <f t="shared" si="6"/>
        <v>100</v>
      </c>
      <c r="AA347" s="22">
        <v>0</v>
      </c>
      <c r="AB347" s="1"/>
    </row>
    <row r="348" spans="1:28" ht="51" outlineLevel="4" x14ac:dyDescent="0.25">
      <c r="A348" s="24" t="s">
        <v>62</v>
      </c>
      <c r="B348" s="25" t="s">
        <v>199</v>
      </c>
      <c r="C348" s="25" t="s">
        <v>284</v>
      </c>
      <c r="D348" s="25" t="s">
        <v>63</v>
      </c>
      <c r="E348" s="25" t="s">
        <v>11</v>
      </c>
      <c r="F348" s="25"/>
      <c r="G348" s="25"/>
      <c r="H348" s="25"/>
      <c r="I348" s="25"/>
      <c r="J348" s="25"/>
      <c r="K348" s="26">
        <v>0</v>
      </c>
      <c r="L348" s="26">
        <v>4180.0238499999996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5111</v>
      </c>
      <c r="V348" s="26">
        <v>4159.0811899999999</v>
      </c>
      <c r="W348" s="26">
        <v>0</v>
      </c>
      <c r="X348" s="26">
        <v>0</v>
      </c>
      <c r="Y348" s="26">
        <v>4159.0811899999999</v>
      </c>
      <c r="Z348" s="27">
        <f t="shared" si="6"/>
        <v>99.498982284514952</v>
      </c>
      <c r="AA348" s="22">
        <v>0</v>
      </c>
      <c r="AB348" s="1"/>
    </row>
    <row r="349" spans="1:28" ht="66" customHeight="1" outlineLevel="7" x14ac:dyDescent="0.25">
      <c r="A349" s="24" t="s">
        <v>287</v>
      </c>
      <c r="B349" s="25" t="s">
        <v>199</v>
      </c>
      <c r="C349" s="25" t="s">
        <v>284</v>
      </c>
      <c r="D349" s="25" t="s">
        <v>288</v>
      </c>
      <c r="E349" s="25" t="s">
        <v>11</v>
      </c>
      <c r="F349" s="25"/>
      <c r="G349" s="25"/>
      <c r="H349" s="25"/>
      <c r="I349" s="25"/>
      <c r="J349" s="25"/>
      <c r="K349" s="26">
        <v>0</v>
      </c>
      <c r="L349" s="26">
        <v>1450.52385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1429.5811900000001</v>
      </c>
      <c r="W349" s="26">
        <v>0</v>
      </c>
      <c r="X349" s="26">
        <v>0</v>
      </c>
      <c r="Y349" s="26">
        <v>1429.5811900000001</v>
      </c>
      <c r="Z349" s="27">
        <f t="shared" si="6"/>
        <v>98.556200230695964</v>
      </c>
      <c r="AA349" s="22">
        <v>0</v>
      </c>
      <c r="AB349" s="1"/>
    </row>
    <row r="350" spans="1:28" ht="27" customHeight="1" outlineLevel="7" x14ac:dyDescent="0.25">
      <c r="A350" s="24" t="s">
        <v>21</v>
      </c>
      <c r="B350" s="25" t="s">
        <v>199</v>
      </c>
      <c r="C350" s="25" t="s">
        <v>284</v>
      </c>
      <c r="D350" s="25" t="s">
        <v>288</v>
      </c>
      <c r="E350" s="25" t="s">
        <v>22</v>
      </c>
      <c r="F350" s="25"/>
      <c r="G350" s="25"/>
      <c r="H350" s="25"/>
      <c r="I350" s="25"/>
      <c r="J350" s="25"/>
      <c r="K350" s="26">
        <v>0</v>
      </c>
      <c r="L350" s="26">
        <v>1450.52385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1429.5811900000001</v>
      </c>
      <c r="W350" s="26">
        <v>0</v>
      </c>
      <c r="X350" s="26">
        <v>0</v>
      </c>
      <c r="Y350" s="26">
        <v>1429.5811900000001</v>
      </c>
      <c r="Z350" s="27">
        <f t="shared" si="6"/>
        <v>98.556200230695964</v>
      </c>
      <c r="AA350" s="22">
        <v>0</v>
      </c>
      <c r="AB350" s="1"/>
    </row>
    <row r="351" spans="1:28" ht="51" outlineLevel="7" x14ac:dyDescent="0.25">
      <c r="A351" s="24" t="s">
        <v>289</v>
      </c>
      <c r="B351" s="25" t="s">
        <v>199</v>
      </c>
      <c r="C351" s="25" t="s">
        <v>284</v>
      </c>
      <c r="D351" s="25" t="s">
        <v>290</v>
      </c>
      <c r="E351" s="25" t="s">
        <v>11</v>
      </c>
      <c r="F351" s="25"/>
      <c r="G351" s="25"/>
      <c r="H351" s="25"/>
      <c r="I351" s="25"/>
      <c r="J351" s="25"/>
      <c r="K351" s="26">
        <v>0</v>
      </c>
      <c r="L351" s="26">
        <v>39.5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39.5</v>
      </c>
      <c r="W351" s="26">
        <v>0</v>
      </c>
      <c r="X351" s="26">
        <v>0</v>
      </c>
      <c r="Y351" s="26">
        <v>39.5</v>
      </c>
      <c r="Z351" s="27">
        <f t="shared" ref="Z351:Z399" si="7">V351/L351*100</f>
        <v>100</v>
      </c>
      <c r="AA351" s="22">
        <v>0</v>
      </c>
      <c r="AB351" s="1"/>
    </row>
    <row r="352" spans="1:28" ht="28.5" customHeight="1" outlineLevel="7" x14ac:dyDescent="0.25">
      <c r="A352" s="24" t="s">
        <v>21</v>
      </c>
      <c r="B352" s="25" t="s">
        <v>199</v>
      </c>
      <c r="C352" s="25" t="s">
        <v>284</v>
      </c>
      <c r="D352" s="25" t="s">
        <v>290</v>
      </c>
      <c r="E352" s="25" t="s">
        <v>22</v>
      </c>
      <c r="F352" s="25"/>
      <c r="G352" s="25"/>
      <c r="H352" s="25"/>
      <c r="I352" s="25"/>
      <c r="J352" s="25"/>
      <c r="K352" s="26">
        <v>0</v>
      </c>
      <c r="L352" s="26">
        <v>39.5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39.5</v>
      </c>
      <c r="W352" s="26">
        <v>0</v>
      </c>
      <c r="X352" s="26">
        <v>0</v>
      </c>
      <c r="Y352" s="26">
        <v>39.5</v>
      </c>
      <c r="Z352" s="27">
        <f t="shared" si="7"/>
        <v>100</v>
      </c>
      <c r="AA352" s="22">
        <v>0</v>
      </c>
      <c r="AB352" s="1"/>
    </row>
    <row r="353" spans="1:28" ht="38.25" outlineLevel="7" x14ac:dyDescent="0.25">
      <c r="A353" s="24" t="s">
        <v>285</v>
      </c>
      <c r="B353" s="25" t="s">
        <v>199</v>
      </c>
      <c r="C353" s="25" t="s">
        <v>284</v>
      </c>
      <c r="D353" s="25" t="s">
        <v>291</v>
      </c>
      <c r="E353" s="25" t="s">
        <v>11</v>
      </c>
      <c r="F353" s="25"/>
      <c r="G353" s="25"/>
      <c r="H353" s="25"/>
      <c r="I353" s="25"/>
      <c r="J353" s="25"/>
      <c r="K353" s="26">
        <v>0</v>
      </c>
      <c r="L353" s="26">
        <v>2555.5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5111</v>
      </c>
      <c r="V353" s="26">
        <v>2555.5</v>
      </c>
      <c r="W353" s="26">
        <v>0</v>
      </c>
      <c r="X353" s="26">
        <v>0</v>
      </c>
      <c r="Y353" s="26">
        <v>2555.5</v>
      </c>
      <c r="Z353" s="27">
        <f t="shared" si="7"/>
        <v>100</v>
      </c>
      <c r="AA353" s="22">
        <v>0</v>
      </c>
      <c r="AB353" s="1"/>
    </row>
    <row r="354" spans="1:28" ht="29.25" customHeight="1" outlineLevel="7" x14ac:dyDescent="0.25">
      <c r="A354" s="24" t="s">
        <v>21</v>
      </c>
      <c r="B354" s="25" t="s">
        <v>199</v>
      </c>
      <c r="C354" s="25" t="s">
        <v>284</v>
      </c>
      <c r="D354" s="25" t="s">
        <v>291</v>
      </c>
      <c r="E354" s="25" t="s">
        <v>22</v>
      </c>
      <c r="F354" s="25"/>
      <c r="G354" s="25"/>
      <c r="H354" s="25"/>
      <c r="I354" s="25"/>
      <c r="J354" s="25"/>
      <c r="K354" s="26">
        <v>0</v>
      </c>
      <c r="L354" s="26">
        <v>2555.5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5111</v>
      </c>
      <c r="V354" s="26">
        <v>2555.5</v>
      </c>
      <c r="W354" s="26">
        <v>0</v>
      </c>
      <c r="X354" s="26">
        <v>0</v>
      </c>
      <c r="Y354" s="26">
        <v>2555.5</v>
      </c>
      <c r="Z354" s="27">
        <f t="shared" si="7"/>
        <v>100</v>
      </c>
      <c r="AA354" s="22">
        <v>0</v>
      </c>
      <c r="AB354" s="1"/>
    </row>
    <row r="355" spans="1:28" ht="38.25" outlineLevel="7" x14ac:dyDescent="0.25">
      <c r="A355" s="24" t="s">
        <v>286</v>
      </c>
      <c r="B355" s="25" t="s">
        <v>199</v>
      </c>
      <c r="C355" s="25" t="s">
        <v>284</v>
      </c>
      <c r="D355" s="25" t="s">
        <v>292</v>
      </c>
      <c r="E355" s="25" t="s">
        <v>11</v>
      </c>
      <c r="F355" s="25"/>
      <c r="G355" s="25"/>
      <c r="H355" s="25"/>
      <c r="I355" s="25"/>
      <c r="J355" s="25"/>
      <c r="K355" s="26">
        <v>0</v>
      </c>
      <c r="L355" s="26">
        <v>134.5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134.5</v>
      </c>
      <c r="W355" s="26">
        <v>0</v>
      </c>
      <c r="X355" s="26">
        <v>0</v>
      </c>
      <c r="Y355" s="26">
        <v>134.5</v>
      </c>
      <c r="Z355" s="27">
        <f t="shared" si="7"/>
        <v>100</v>
      </c>
      <c r="AA355" s="22">
        <v>0</v>
      </c>
      <c r="AB355" s="1"/>
    </row>
    <row r="356" spans="1:28" ht="26.25" customHeight="1" outlineLevel="7" x14ac:dyDescent="0.25">
      <c r="A356" s="24" t="s">
        <v>21</v>
      </c>
      <c r="B356" s="25" t="s">
        <v>199</v>
      </c>
      <c r="C356" s="25" t="s">
        <v>284</v>
      </c>
      <c r="D356" s="25" t="s">
        <v>292</v>
      </c>
      <c r="E356" s="25" t="s">
        <v>22</v>
      </c>
      <c r="F356" s="25"/>
      <c r="G356" s="25"/>
      <c r="H356" s="25"/>
      <c r="I356" s="25"/>
      <c r="J356" s="25"/>
      <c r="K356" s="26">
        <v>0</v>
      </c>
      <c r="L356" s="26">
        <v>134.5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134.5</v>
      </c>
      <c r="W356" s="26">
        <v>0</v>
      </c>
      <c r="X356" s="26">
        <v>0</v>
      </c>
      <c r="Y356" s="26">
        <v>134.5</v>
      </c>
      <c r="Z356" s="27">
        <f t="shared" si="7"/>
        <v>100</v>
      </c>
      <c r="AA356" s="22">
        <v>0</v>
      </c>
      <c r="AB356" s="1"/>
    </row>
    <row r="357" spans="1:28" outlineLevel="2" x14ac:dyDescent="0.25">
      <c r="A357" s="24" t="s">
        <v>154</v>
      </c>
      <c r="B357" s="25" t="s">
        <v>199</v>
      </c>
      <c r="C357" s="25" t="s">
        <v>155</v>
      </c>
      <c r="D357" s="25" t="s">
        <v>10</v>
      </c>
      <c r="E357" s="25" t="s">
        <v>11</v>
      </c>
      <c r="F357" s="25"/>
      <c r="G357" s="25"/>
      <c r="H357" s="25"/>
      <c r="I357" s="25"/>
      <c r="J357" s="25"/>
      <c r="K357" s="26">
        <v>0</v>
      </c>
      <c r="L357" s="26">
        <v>132.9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265.8</v>
      </c>
      <c r="V357" s="26">
        <v>132.9</v>
      </c>
      <c r="W357" s="26">
        <v>0</v>
      </c>
      <c r="X357" s="26">
        <v>0</v>
      </c>
      <c r="Y357" s="26">
        <v>132.9</v>
      </c>
      <c r="Z357" s="27">
        <f t="shared" si="7"/>
        <v>100</v>
      </c>
      <c r="AA357" s="22">
        <v>0</v>
      </c>
      <c r="AB357" s="1"/>
    </row>
    <row r="358" spans="1:28" ht="38.25" outlineLevel="4" x14ac:dyDescent="0.25">
      <c r="A358" s="24" t="s">
        <v>135</v>
      </c>
      <c r="B358" s="25" t="s">
        <v>199</v>
      </c>
      <c r="C358" s="25" t="s">
        <v>155</v>
      </c>
      <c r="D358" s="25" t="s">
        <v>136</v>
      </c>
      <c r="E358" s="25" t="s">
        <v>11</v>
      </c>
      <c r="F358" s="25"/>
      <c r="G358" s="25"/>
      <c r="H358" s="25"/>
      <c r="I358" s="25"/>
      <c r="J358" s="25"/>
      <c r="K358" s="26">
        <v>0</v>
      </c>
      <c r="L358" s="26">
        <v>132.9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265.8</v>
      </c>
      <c r="V358" s="26">
        <v>132.9</v>
      </c>
      <c r="W358" s="26">
        <v>0</v>
      </c>
      <c r="X358" s="26">
        <v>0</v>
      </c>
      <c r="Y358" s="26">
        <v>132.9</v>
      </c>
      <c r="Z358" s="27">
        <f t="shared" si="7"/>
        <v>100</v>
      </c>
      <c r="AA358" s="22">
        <v>0</v>
      </c>
      <c r="AB358" s="1"/>
    </row>
    <row r="359" spans="1:28" ht="38.25" outlineLevel="7" x14ac:dyDescent="0.25">
      <c r="A359" s="24" t="s">
        <v>156</v>
      </c>
      <c r="B359" s="25" t="s">
        <v>199</v>
      </c>
      <c r="C359" s="25" t="s">
        <v>155</v>
      </c>
      <c r="D359" s="25" t="s">
        <v>157</v>
      </c>
      <c r="E359" s="25" t="s">
        <v>11</v>
      </c>
      <c r="F359" s="25"/>
      <c r="G359" s="25"/>
      <c r="H359" s="25"/>
      <c r="I359" s="25"/>
      <c r="J359" s="25"/>
      <c r="K359" s="26">
        <v>0</v>
      </c>
      <c r="L359" s="26">
        <v>132.9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265.8</v>
      </c>
      <c r="V359" s="26">
        <v>132.9</v>
      </c>
      <c r="W359" s="26">
        <v>0</v>
      </c>
      <c r="X359" s="26">
        <v>0</v>
      </c>
      <c r="Y359" s="26">
        <v>132.9</v>
      </c>
      <c r="Z359" s="27">
        <f t="shared" si="7"/>
        <v>100</v>
      </c>
      <c r="AA359" s="22">
        <v>0</v>
      </c>
      <c r="AB359" s="1"/>
    </row>
    <row r="360" spans="1:28" outlineLevel="7" x14ac:dyDescent="0.25">
      <c r="A360" s="24" t="s">
        <v>146</v>
      </c>
      <c r="B360" s="25" t="s">
        <v>199</v>
      </c>
      <c r="C360" s="25" t="s">
        <v>155</v>
      </c>
      <c r="D360" s="25" t="s">
        <v>157</v>
      </c>
      <c r="E360" s="25" t="s">
        <v>147</v>
      </c>
      <c r="F360" s="25"/>
      <c r="G360" s="25"/>
      <c r="H360" s="25"/>
      <c r="I360" s="25"/>
      <c r="J360" s="25"/>
      <c r="K360" s="26">
        <v>0</v>
      </c>
      <c r="L360" s="26">
        <v>132.9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265.8</v>
      </c>
      <c r="V360" s="26">
        <v>132.9</v>
      </c>
      <c r="W360" s="26">
        <v>0</v>
      </c>
      <c r="X360" s="26">
        <v>0</v>
      </c>
      <c r="Y360" s="26">
        <v>132.9</v>
      </c>
      <c r="Z360" s="27">
        <f t="shared" si="7"/>
        <v>100</v>
      </c>
      <c r="AA360" s="22">
        <v>0</v>
      </c>
      <c r="AB360" s="1"/>
    </row>
    <row r="361" spans="1:28" outlineLevel="1" x14ac:dyDescent="0.25">
      <c r="A361" s="24" t="s">
        <v>13</v>
      </c>
      <c r="B361" s="25" t="s">
        <v>199</v>
      </c>
      <c r="C361" s="25" t="s">
        <v>14</v>
      </c>
      <c r="D361" s="25" t="s">
        <v>10</v>
      </c>
      <c r="E361" s="25" t="s">
        <v>11</v>
      </c>
      <c r="F361" s="25"/>
      <c r="G361" s="25"/>
      <c r="H361" s="25"/>
      <c r="I361" s="25"/>
      <c r="J361" s="25"/>
      <c r="K361" s="26">
        <v>0</v>
      </c>
      <c r="L361" s="26">
        <v>6917.9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7354.2960000000003</v>
      </c>
      <c r="V361" s="26">
        <v>6896.6192300000002</v>
      </c>
      <c r="W361" s="26">
        <v>0</v>
      </c>
      <c r="X361" s="26">
        <v>0</v>
      </c>
      <c r="Y361" s="26">
        <v>6896.6192300000002</v>
      </c>
      <c r="Z361" s="27">
        <f t="shared" si="7"/>
        <v>99.692381069399687</v>
      </c>
      <c r="AA361" s="22">
        <v>0</v>
      </c>
      <c r="AB361" s="1"/>
    </row>
    <row r="362" spans="1:28" outlineLevel="2" x14ac:dyDescent="0.25">
      <c r="A362" s="24" t="s">
        <v>97</v>
      </c>
      <c r="B362" s="25" t="s">
        <v>199</v>
      </c>
      <c r="C362" s="25" t="s">
        <v>98</v>
      </c>
      <c r="D362" s="25" t="s">
        <v>10</v>
      </c>
      <c r="E362" s="25" t="s">
        <v>11</v>
      </c>
      <c r="F362" s="25"/>
      <c r="G362" s="25"/>
      <c r="H362" s="25"/>
      <c r="I362" s="25"/>
      <c r="J362" s="25"/>
      <c r="K362" s="26">
        <v>0</v>
      </c>
      <c r="L362" s="26">
        <v>6741.5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7304.4</v>
      </c>
      <c r="V362" s="26">
        <v>6735.53208</v>
      </c>
      <c r="W362" s="26">
        <v>0</v>
      </c>
      <c r="X362" s="26">
        <v>0</v>
      </c>
      <c r="Y362" s="26">
        <v>6735.53208</v>
      </c>
      <c r="Z362" s="27">
        <f t="shared" si="7"/>
        <v>99.911474894311354</v>
      </c>
      <c r="AA362" s="22">
        <v>0</v>
      </c>
      <c r="AB362" s="1"/>
    </row>
    <row r="363" spans="1:28" ht="38.25" outlineLevel="4" x14ac:dyDescent="0.25">
      <c r="A363" s="24" t="s">
        <v>27</v>
      </c>
      <c r="B363" s="25" t="s">
        <v>199</v>
      </c>
      <c r="C363" s="25" t="s">
        <v>98</v>
      </c>
      <c r="D363" s="25" t="s">
        <v>28</v>
      </c>
      <c r="E363" s="25" t="s">
        <v>11</v>
      </c>
      <c r="F363" s="25"/>
      <c r="G363" s="25"/>
      <c r="H363" s="25"/>
      <c r="I363" s="25"/>
      <c r="J363" s="25"/>
      <c r="K363" s="26">
        <v>0</v>
      </c>
      <c r="L363" s="26">
        <v>6741.5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7304.4</v>
      </c>
      <c r="V363" s="26">
        <v>6735.53208</v>
      </c>
      <c r="W363" s="26">
        <v>0</v>
      </c>
      <c r="X363" s="26">
        <v>0</v>
      </c>
      <c r="Y363" s="26">
        <v>6735.53208</v>
      </c>
      <c r="Z363" s="27">
        <f t="shared" si="7"/>
        <v>99.911474894311354</v>
      </c>
      <c r="AA363" s="22">
        <v>0</v>
      </c>
      <c r="AB363" s="1"/>
    </row>
    <row r="364" spans="1:28" ht="25.5" outlineLevel="7" x14ac:dyDescent="0.25">
      <c r="A364" s="24" t="s">
        <v>293</v>
      </c>
      <c r="B364" s="25" t="s">
        <v>199</v>
      </c>
      <c r="C364" s="25" t="s">
        <v>98</v>
      </c>
      <c r="D364" s="25" t="s">
        <v>294</v>
      </c>
      <c r="E364" s="25" t="s">
        <v>11</v>
      </c>
      <c r="F364" s="25"/>
      <c r="G364" s="25"/>
      <c r="H364" s="25"/>
      <c r="I364" s="25"/>
      <c r="J364" s="25"/>
      <c r="K364" s="26">
        <v>0</v>
      </c>
      <c r="L364" s="26">
        <v>3089.3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3083.3320800000001</v>
      </c>
      <c r="W364" s="26">
        <v>0</v>
      </c>
      <c r="X364" s="26">
        <v>0</v>
      </c>
      <c r="Y364" s="26">
        <v>3083.3320800000001</v>
      </c>
      <c r="Z364" s="27">
        <f t="shared" si="7"/>
        <v>99.806819667885932</v>
      </c>
      <c r="AA364" s="22">
        <v>0</v>
      </c>
      <c r="AB364" s="1"/>
    </row>
    <row r="365" spans="1:28" ht="63.75" outlineLevel="7" x14ac:dyDescent="0.25">
      <c r="A365" s="24" t="s">
        <v>31</v>
      </c>
      <c r="B365" s="25" t="s">
        <v>199</v>
      </c>
      <c r="C365" s="25" t="s">
        <v>98</v>
      </c>
      <c r="D365" s="25" t="s">
        <v>294</v>
      </c>
      <c r="E365" s="25" t="s">
        <v>32</v>
      </c>
      <c r="F365" s="25"/>
      <c r="G365" s="25"/>
      <c r="H365" s="25"/>
      <c r="I365" s="25"/>
      <c r="J365" s="25"/>
      <c r="K365" s="26">
        <v>0</v>
      </c>
      <c r="L365" s="26">
        <v>2443.1999999999998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2438.0105199999998</v>
      </c>
      <c r="W365" s="26">
        <v>0</v>
      </c>
      <c r="X365" s="26">
        <v>0</v>
      </c>
      <c r="Y365" s="26">
        <v>2438.0105199999998</v>
      </c>
      <c r="Z365" s="27">
        <f t="shared" si="7"/>
        <v>99.787594957432873</v>
      </c>
      <c r="AA365" s="22">
        <v>0</v>
      </c>
      <c r="AB365" s="1"/>
    </row>
    <row r="366" spans="1:28" ht="26.25" customHeight="1" outlineLevel="7" x14ac:dyDescent="0.25">
      <c r="A366" s="24" t="s">
        <v>21</v>
      </c>
      <c r="B366" s="25" t="s">
        <v>199</v>
      </c>
      <c r="C366" s="25" t="s">
        <v>98</v>
      </c>
      <c r="D366" s="25" t="s">
        <v>294</v>
      </c>
      <c r="E366" s="25" t="s">
        <v>22</v>
      </c>
      <c r="F366" s="25"/>
      <c r="G366" s="25"/>
      <c r="H366" s="25"/>
      <c r="I366" s="25"/>
      <c r="J366" s="25"/>
      <c r="K366" s="26">
        <v>0</v>
      </c>
      <c r="L366" s="26">
        <v>632.4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631.95766000000003</v>
      </c>
      <c r="W366" s="26">
        <v>0</v>
      </c>
      <c r="X366" s="26">
        <v>0</v>
      </c>
      <c r="Y366" s="26">
        <v>631.95766000000003</v>
      </c>
      <c r="Z366" s="27">
        <f t="shared" si="7"/>
        <v>99.930053763440867</v>
      </c>
      <c r="AA366" s="22">
        <v>0</v>
      </c>
      <c r="AB366" s="1"/>
    </row>
    <row r="367" spans="1:28" outlineLevel="7" x14ac:dyDescent="0.25">
      <c r="A367" s="24" t="s">
        <v>35</v>
      </c>
      <c r="B367" s="25" t="s">
        <v>199</v>
      </c>
      <c r="C367" s="25" t="s">
        <v>98</v>
      </c>
      <c r="D367" s="25" t="s">
        <v>294</v>
      </c>
      <c r="E367" s="25" t="s">
        <v>36</v>
      </c>
      <c r="F367" s="25"/>
      <c r="G367" s="25"/>
      <c r="H367" s="25"/>
      <c r="I367" s="25"/>
      <c r="J367" s="25"/>
      <c r="K367" s="26">
        <v>0</v>
      </c>
      <c r="L367" s="26">
        <v>13.7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13.363899999999999</v>
      </c>
      <c r="W367" s="26">
        <v>0</v>
      </c>
      <c r="X367" s="26">
        <v>0</v>
      </c>
      <c r="Y367" s="26">
        <v>13.363899999999999</v>
      </c>
      <c r="Z367" s="27">
        <f t="shared" si="7"/>
        <v>97.546715328467144</v>
      </c>
      <c r="AA367" s="22">
        <v>0</v>
      </c>
      <c r="AB367" s="1"/>
    </row>
    <row r="368" spans="1:28" ht="25.5" outlineLevel="7" x14ac:dyDescent="0.25">
      <c r="A368" s="24" t="s">
        <v>37</v>
      </c>
      <c r="B368" s="25" t="s">
        <v>199</v>
      </c>
      <c r="C368" s="25" t="s">
        <v>98</v>
      </c>
      <c r="D368" s="25" t="s">
        <v>38</v>
      </c>
      <c r="E368" s="25" t="s">
        <v>11</v>
      </c>
      <c r="F368" s="25"/>
      <c r="G368" s="25"/>
      <c r="H368" s="25"/>
      <c r="I368" s="25"/>
      <c r="J368" s="25"/>
      <c r="K368" s="26">
        <v>0</v>
      </c>
      <c r="L368" s="26">
        <v>3652.2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7304.4</v>
      </c>
      <c r="V368" s="26">
        <v>3652.2</v>
      </c>
      <c r="W368" s="26">
        <v>0</v>
      </c>
      <c r="X368" s="26">
        <v>0</v>
      </c>
      <c r="Y368" s="26">
        <v>3652.2</v>
      </c>
      <c r="Z368" s="27">
        <f t="shared" si="7"/>
        <v>100</v>
      </c>
      <c r="AA368" s="22">
        <v>0</v>
      </c>
      <c r="AB368" s="1"/>
    </row>
    <row r="369" spans="1:28" ht="63.75" outlineLevel="7" x14ac:dyDescent="0.25">
      <c r="A369" s="24" t="s">
        <v>31</v>
      </c>
      <c r="B369" s="25" t="s">
        <v>199</v>
      </c>
      <c r="C369" s="25" t="s">
        <v>98</v>
      </c>
      <c r="D369" s="25" t="s">
        <v>38</v>
      </c>
      <c r="E369" s="25" t="s">
        <v>32</v>
      </c>
      <c r="F369" s="25"/>
      <c r="G369" s="25"/>
      <c r="H369" s="25"/>
      <c r="I369" s="25"/>
      <c r="J369" s="25"/>
      <c r="K369" s="26">
        <v>0</v>
      </c>
      <c r="L369" s="26">
        <v>3652.2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3652.2</v>
      </c>
      <c r="W369" s="26">
        <v>0</v>
      </c>
      <c r="X369" s="26">
        <v>0</v>
      </c>
      <c r="Y369" s="26">
        <v>3652.2</v>
      </c>
      <c r="Z369" s="27">
        <f t="shared" si="7"/>
        <v>100</v>
      </c>
      <c r="AA369" s="22">
        <v>0</v>
      </c>
      <c r="AB369" s="1"/>
    </row>
    <row r="370" spans="1:28" ht="25.5" outlineLevel="2" x14ac:dyDescent="0.25">
      <c r="A370" s="24" t="s">
        <v>158</v>
      </c>
      <c r="B370" s="25" t="s">
        <v>199</v>
      </c>
      <c r="C370" s="25" t="s">
        <v>159</v>
      </c>
      <c r="D370" s="25" t="s">
        <v>10</v>
      </c>
      <c r="E370" s="25" t="s">
        <v>11</v>
      </c>
      <c r="F370" s="25"/>
      <c r="G370" s="25"/>
      <c r="H370" s="25"/>
      <c r="I370" s="25"/>
      <c r="J370" s="25"/>
      <c r="K370" s="26">
        <v>0</v>
      </c>
      <c r="L370" s="26">
        <v>27.8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49.896000000000001</v>
      </c>
      <c r="V370" s="26">
        <v>25.2</v>
      </c>
      <c r="W370" s="26">
        <v>0</v>
      </c>
      <c r="X370" s="26">
        <v>0</v>
      </c>
      <c r="Y370" s="26">
        <v>25.2</v>
      </c>
      <c r="Z370" s="27">
        <f t="shared" si="7"/>
        <v>90.647482014388487</v>
      </c>
      <c r="AA370" s="22">
        <v>0</v>
      </c>
      <c r="AB370" s="1"/>
    </row>
    <row r="371" spans="1:28" ht="25.5" outlineLevel="4" x14ac:dyDescent="0.25">
      <c r="A371" s="24" t="s">
        <v>202</v>
      </c>
      <c r="B371" s="25" t="s">
        <v>199</v>
      </c>
      <c r="C371" s="25" t="s">
        <v>159</v>
      </c>
      <c r="D371" s="25" t="s">
        <v>203</v>
      </c>
      <c r="E371" s="25" t="s">
        <v>11</v>
      </c>
      <c r="F371" s="25"/>
      <c r="G371" s="25"/>
      <c r="H371" s="25"/>
      <c r="I371" s="25"/>
      <c r="J371" s="25"/>
      <c r="K371" s="26">
        <v>0</v>
      </c>
      <c r="L371" s="26">
        <v>27.8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49.896000000000001</v>
      </c>
      <c r="V371" s="26">
        <v>25.2</v>
      </c>
      <c r="W371" s="26">
        <v>0</v>
      </c>
      <c r="X371" s="26">
        <v>0</v>
      </c>
      <c r="Y371" s="26">
        <v>25.2</v>
      </c>
      <c r="Z371" s="27">
        <f t="shared" si="7"/>
        <v>90.647482014388487</v>
      </c>
      <c r="AA371" s="22">
        <v>0</v>
      </c>
      <c r="AB371" s="1"/>
    </row>
    <row r="372" spans="1:28" ht="38.25" outlineLevel="7" x14ac:dyDescent="0.25">
      <c r="A372" s="24" t="s">
        <v>160</v>
      </c>
      <c r="B372" s="25" t="s">
        <v>199</v>
      </c>
      <c r="C372" s="25" t="s">
        <v>159</v>
      </c>
      <c r="D372" s="25" t="s">
        <v>295</v>
      </c>
      <c r="E372" s="25" t="s">
        <v>11</v>
      </c>
      <c r="F372" s="25"/>
      <c r="G372" s="25"/>
      <c r="H372" s="25"/>
      <c r="I372" s="25"/>
      <c r="J372" s="25"/>
      <c r="K372" s="26">
        <v>0</v>
      </c>
      <c r="L372" s="26">
        <v>25.2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49.896000000000001</v>
      </c>
      <c r="V372" s="26">
        <v>24.948</v>
      </c>
      <c r="W372" s="26">
        <v>0</v>
      </c>
      <c r="X372" s="26">
        <v>0</v>
      </c>
      <c r="Y372" s="26">
        <v>24.948</v>
      </c>
      <c r="Z372" s="27">
        <f t="shared" si="7"/>
        <v>99</v>
      </c>
      <c r="AA372" s="22">
        <v>0</v>
      </c>
      <c r="AB372" s="1"/>
    </row>
    <row r="373" spans="1:28" ht="24.75" customHeight="1" outlineLevel="7" x14ac:dyDescent="0.25">
      <c r="A373" s="24" t="s">
        <v>21</v>
      </c>
      <c r="B373" s="25" t="s">
        <v>199</v>
      </c>
      <c r="C373" s="25" t="s">
        <v>159</v>
      </c>
      <c r="D373" s="25" t="s">
        <v>295</v>
      </c>
      <c r="E373" s="25" t="s">
        <v>22</v>
      </c>
      <c r="F373" s="25"/>
      <c r="G373" s="25"/>
      <c r="H373" s="25"/>
      <c r="I373" s="25"/>
      <c r="J373" s="25"/>
      <c r="K373" s="26">
        <v>0</v>
      </c>
      <c r="L373" s="26">
        <v>25.2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41.975999999999999</v>
      </c>
      <c r="V373" s="26">
        <v>24.948</v>
      </c>
      <c r="W373" s="26">
        <v>0</v>
      </c>
      <c r="X373" s="26">
        <v>0</v>
      </c>
      <c r="Y373" s="26">
        <v>24.948</v>
      </c>
      <c r="Z373" s="27">
        <f t="shared" si="7"/>
        <v>99</v>
      </c>
      <c r="AA373" s="22">
        <v>0</v>
      </c>
      <c r="AB373" s="1"/>
    </row>
    <row r="374" spans="1:28" ht="52.5" customHeight="1" outlineLevel="7" x14ac:dyDescent="0.25">
      <c r="A374" s="24" t="s">
        <v>296</v>
      </c>
      <c r="B374" s="25" t="s">
        <v>199</v>
      </c>
      <c r="C374" s="25" t="s">
        <v>159</v>
      </c>
      <c r="D374" s="25" t="s">
        <v>297</v>
      </c>
      <c r="E374" s="25" t="s">
        <v>11</v>
      </c>
      <c r="F374" s="25"/>
      <c r="G374" s="25"/>
      <c r="H374" s="25"/>
      <c r="I374" s="25"/>
      <c r="J374" s="25"/>
      <c r="K374" s="26">
        <v>0</v>
      </c>
      <c r="L374" s="26">
        <v>2.6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0.252</v>
      </c>
      <c r="W374" s="26">
        <v>0</v>
      </c>
      <c r="X374" s="26">
        <v>0</v>
      </c>
      <c r="Y374" s="26">
        <v>0.252</v>
      </c>
      <c r="Z374" s="27">
        <f t="shared" si="7"/>
        <v>9.6923076923076916</v>
      </c>
      <c r="AA374" s="22">
        <v>0</v>
      </c>
      <c r="AB374" s="1"/>
    </row>
    <row r="375" spans="1:28" ht="25.5" customHeight="1" outlineLevel="7" x14ac:dyDescent="0.25">
      <c r="A375" s="24" t="s">
        <v>21</v>
      </c>
      <c r="B375" s="25" t="s">
        <v>199</v>
      </c>
      <c r="C375" s="25" t="s">
        <v>159</v>
      </c>
      <c r="D375" s="25" t="s">
        <v>297</v>
      </c>
      <c r="E375" s="25" t="s">
        <v>22</v>
      </c>
      <c r="F375" s="25"/>
      <c r="G375" s="25"/>
      <c r="H375" s="25"/>
      <c r="I375" s="25"/>
      <c r="J375" s="25"/>
      <c r="K375" s="26">
        <v>0</v>
      </c>
      <c r="L375" s="26">
        <v>2.6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0.252</v>
      </c>
      <c r="W375" s="26">
        <v>0</v>
      </c>
      <c r="X375" s="26">
        <v>0</v>
      </c>
      <c r="Y375" s="26">
        <v>0.252</v>
      </c>
      <c r="Z375" s="27">
        <f t="shared" si="7"/>
        <v>9.6923076923076916</v>
      </c>
      <c r="AA375" s="22">
        <v>0</v>
      </c>
      <c r="AB375" s="1"/>
    </row>
    <row r="376" spans="1:28" outlineLevel="2" x14ac:dyDescent="0.25">
      <c r="A376" s="24" t="s">
        <v>15</v>
      </c>
      <c r="B376" s="25" t="s">
        <v>199</v>
      </c>
      <c r="C376" s="25" t="s">
        <v>16</v>
      </c>
      <c r="D376" s="25" t="s">
        <v>10</v>
      </c>
      <c r="E376" s="25" t="s">
        <v>11</v>
      </c>
      <c r="F376" s="25"/>
      <c r="G376" s="25"/>
      <c r="H376" s="25"/>
      <c r="I376" s="25"/>
      <c r="J376" s="25"/>
      <c r="K376" s="26">
        <v>0</v>
      </c>
      <c r="L376" s="26">
        <v>148.6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135.88714999999999</v>
      </c>
      <c r="W376" s="26">
        <v>0</v>
      </c>
      <c r="X376" s="26">
        <v>0</v>
      </c>
      <c r="Y376" s="26">
        <v>135.88714999999999</v>
      </c>
      <c r="Z376" s="27">
        <f t="shared" si="7"/>
        <v>91.444919246298781</v>
      </c>
      <c r="AA376" s="22">
        <v>0</v>
      </c>
      <c r="AB376" s="1"/>
    </row>
    <row r="377" spans="1:28" ht="38.25" outlineLevel="4" x14ac:dyDescent="0.25">
      <c r="A377" s="24" t="s">
        <v>17</v>
      </c>
      <c r="B377" s="25" t="s">
        <v>199</v>
      </c>
      <c r="C377" s="25" t="s">
        <v>16</v>
      </c>
      <c r="D377" s="25" t="s">
        <v>18</v>
      </c>
      <c r="E377" s="25" t="s">
        <v>11</v>
      </c>
      <c r="F377" s="25"/>
      <c r="G377" s="25"/>
      <c r="H377" s="25"/>
      <c r="I377" s="25"/>
      <c r="J377" s="25"/>
      <c r="K377" s="26">
        <v>0</v>
      </c>
      <c r="L377" s="26">
        <v>148.6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135.88714999999999</v>
      </c>
      <c r="W377" s="26">
        <v>0</v>
      </c>
      <c r="X377" s="26">
        <v>0</v>
      </c>
      <c r="Y377" s="26">
        <v>135.88714999999999</v>
      </c>
      <c r="Z377" s="27">
        <f t="shared" si="7"/>
        <v>91.444919246298781</v>
      </c>
      <c r="AA377" s="22">
        <v>0</v>
      </c>
      <c r="AB377" s="1"/>
    </row>
    <row r="378" spans="1:28" ht="38.25" outlineLevel="7" x14ac:dyDescent="0.25">
      <c r="A378" s="24" t="s">
        <v>298</v>
      </c>
      <c r="B378" s="25" t="s">
        <v>199</v>
      </c>
      <c r="C378" s="25" t="s">
        <v>16</v>
      </c>
      <c r="D378" s="25" t="s">
        <v>299</v>
      </c>
      <c r="E378" s="25" t="s">
        <v>11</v>
      </c>
      <c r="F378" s="25"/>
      <c r="G378" s="25"/>
      <c r="H378" s="25"/>
      <c r="I378" s="25"/>
      <c r="J378" s="25"/>
      <c r="K378" s="26">
        <v>0</v>
      </c>
      <c r="L378" s="26">
        <v>49.1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36.455150000000003</v>
      </c>
      <c r="W378" s="26">
        <v>0</v>
      </c>
      <c r="X378" s="26">
        <v>0</v>
      </c>
      <c r="Y378" s="26">
        <v>36.455150000000003</v>
      </c>
      <c r="Z378" s="27">
        <f t="shared" si="7"/>
        <v>74.246741344195527</v>
      </c>
      <c r="AA378" s="22">
        <v>0</v>
      </c>
      <c r="AB378" s="1"/>
    </row>
    <row r="379" spans="1:28" ht="27" customHeight="1" outlineLevel="7" x14ac:dyDescent="0.25">
      <c r="A379" s="24" t="s">
        <v>21</v>
      </c>
      <c r="B379" s="25" t="s">
        <v>199</v>
      </c>
      <c r="C379" s="25" t="s">
        <v>16</v>
      </c>
      <c r="D379" s="25" t="s">
        <v>299</v>
      </c>
      <c r="E379" s="25" t="s">
        <v>22</v>
      </c>
      <c r="F379" s="25"/>
      <c r="G379" s="25"/>
      <c r="H379" s="25"/>
      <c r="I379" s="25"/>
      <c r="J379" s="25"/>
      <c r="K379" s="26">
        <v>0</v>
      </c>
      <c r="L379" s="26">
        <v>49.1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36.455150000000003</v>
      </c>
      <c r="W379" s="26">
        <v>0</v>
      </c>
      <c r="X379" s="26">
        <v>0</v>
      </c>
      <c r="Y379" s="26">
        <v>36.455150000000003</v>
      </c>
      <c r="Z379" s="27">
        <f t="shared" si="7"/>
        <v>74.246741344195527</v>
      </c>
      <c r="AA379" s="22">
        <v>0</v>
      </c>
      <c r="AB379" s="1"/>
    </row>
    <row r="380" spans="1:28" ht="25.5" outlineLevel="7" x14ac:dyDescent="0.25">
      <c r="A380" s="24" t="s">
        <v>19</v>
      </c>
      <c r="B380" s="25" t="s">
        <v>199</v>
      </c>
      <c r="C380" s="25" t="s">
        <v>16</v>
      </c>
      <c r="D380" s="25" t="s">
        <v>20</v>
      </c>
      <c r="E380" s="25" t="s">
        <v>11</v>
      </c>
      <c r="F380" s="25"/>
      <c r="G380" s="25"/>
      <c r="H380" s="25"/>
      <c r="I380" s="25"/>
      <c r="J380" s="25"/>
      <c r="K380" s="26">
        <v>0</v>
      </c>
      <c r="L380" s="26">
        <v>79.5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79.432000000000002</v>
      </c>
      <c r="W380" s="26">
        <v>0</v>
      </c>
      <c r="X380" s="26">
        <v>0</v>
      </c>
      <c r="Y380" s="26">
        <v>79.432000000000002</v>
      </c>
      <c r="Z380" s="27">
        <f t="shared" si="7"/>
        <v>99.914465408805029</v>
      </c>
      <c r="AA380" s="22">
        <v>0</v>
      </c>
      <c r="AB380" s="1"/>
    </row>
    <row r="381" spans="1:28" ht="26.25" customHeight="1" outlineLevel="7" x14ac:dyDescent="0.25">
      <c r="A381" s="24" t="s">
        <v>21</v>
      </c>
      <c r="B381" s="25" t="s">
        <v>199</v>
      </c>
      <c r="C381" s="25" t="s">
        <v>16</v>
      </c>
      <c r="D381" s="25" t="s">
        <v>20</v>
      </c>
      <c r="E381" s="25" t="s">
        <v>22</v>
      </c>
      <c r="F381" s="25"/>
      <c r="G381" s="25"/>
      <c r="H381" s="25"/>
      <c r="I381" s="25"/>
      <c r="J381" s="25"/>
      <c r="K381" s="26">
        <v>0</v>
      </c>
      <c r="L381" s="26">
        <v>79.5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79.432000000000002</v>
      </c>
      <c r="W381" s="26">
        <v>0</v>
      </c>
      <c r="X381" s="26">
        <v>0</v>
      </c>
      <c r="Y381" s="26">
        <v>79.432000000000002</v>
      </c>
      <c r="Z381" s="27">
        <f t="shared" si="7"/>
        <v>99.914465408805029</v>
      </c>
      <c r="AA381" s="22">
        <v>0</v>
      </c>
      <c r="AB381" s="1"/>
    </row>
    <row r="382" spans="1:28" ht="25.5" outlineLevel="7" x14ac:dyDescent="0.25">
      <c r="A382" s="24" t="s">
        <v>300</v>
      </c>
      <c r="B382" s="25" t="s">
        <v>199</v>
      </c>
      <c r="C382" s="25" t="s">
        <v>16</v>
      </c>
      <c r="D382" s="25" t="s">
        <v>301</v>
      </c>
      <c r="E382" s="25" t="s">
        <v>11</v>
      </c>
      <c r="F382" s="25"/>
      <c r="G382" s="25"/>
      <c r="H382" s="25"/>
      <c r="I382" s="25"/>
      <c r="J382" s="25"/>
      <c r="K382" s="26">
        <v>0</v>
      </c>
      <c r="L382" s="26">
        <v>20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20</v>
      </c>
      <c r="W382" s="26">
        <v>0</v>
      </c>
      <c r="X382" s="26">
        <v>0</v>
      </c>
      <c r="Y382" s="26">
        <v>20</v>
      </c>
      <c r="Z382" s="27">
        <f t="shared" si="7"/>
        <v>100</v>
      </c>
      <c r="AA382" s="22">
        <v>0</v>
      </c>
      <c r="AB382" s="1"/>
    </row>
    <row r="383" spans="1:28" ht="27.75" customHeight="1" outlineLevel="7" x14ac:dyDescent="0.25">
      <c r="A383" s="24" t="s">
        <v>21</v>
      </c>
      <c r="B383" s="25" t="s">
        <v>199</v>
      </c>
      <c r="C383" s="25" t="s">
        <v>16</v>
      </c>
      <c r="D383" s="25" t="s">
        <v>301</v>
      </c>
      <c r="E383" s="25" t="s">
        <v>22</v>
      </c>
      <c r="F383" s="25"/>
      <c r="G383" s="25"/>
      <c r="H383" s="25"/>
      <c r="I383" s="25"/>
      <c r="J383" s="25"/>
      <c r="K383" s="26">
        <v>0</v>
      </c>
      <c r="L383" s="26">
        <v>20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20</v>
      </c>
      <c r="W383" s="26">
        <v>0</v>
      </c>
      <c r="X383" s="26">
        <v>0</v>
      </c>
      <c r="Y383" s="26">
        <v>20</v>
      </c>
      <c r="Z383" s="27">
        <f t="shared" si="7"/>
        <v>100</v>
      </c>
      <c r="AA383" s="22">
        <v>0</v>
      </c>
      <c r="AB383" s="1"/>
    </row>
    <row r="384" spans="1:28" outlineLevel="1" x14ac:dyDescent="0.25">
      <c r="A384" s="24" t="s">
        <v>23</v>
      </c>
      <c r="B384" s="25" t="s">
        <v>199</v>
      </c>
      <c r="C384" s="25" t="s">
        <v>24</v>
      </c>
      <c r="D384" s="25" t="s">
        <v>10</v>
      </c>
      <c r="E384" s="25" t="s">
        <v>11</v>
      </c>
      <c r="F384" s="25"/>
      <c r="G384" s="25"/>
      <c r="H384" s="25"/>
      <c r="I384" s="25"/>
      <c r="J384" s="25"/>
      <c r="K384" s="26">
        <v>0</v>
      </c>
      <c r="L384" s="26">
        <v>4154.9040000000005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3309.6080000000002</v>
      </c>
      <c r="V384" s="26">
        <v>4132.9375499999996</v>
      </c>
      <c r="W384" s="26">
        <v>0</v>
      </c>
      <c r="X384" s="26">
        <v>0</v>
      </c>
      <c r="Y384" s="26">
        <v>4132.9375499999996</v>
      </c>
      <c r="Z384" s="27">
        <f t="shared" si="7"/>
        <v>99.471312694589315</v>
      </c>
      <c r="AA384" s="22">
        <v>0</v>
      </c>
      <c r="AB384" s="1"/>
    </row>
    <row r="385" spans="1:28" outlineLevel="2" x14ac:dyDescent="0.25">
      <c r="A385" s="24" t="s">
        <v>25</v>
      </c>
      <c r="B385" s="25" t="s">
        <v>199</v>
      </c>
      <c r="C385" s="25" t="s">
        <v>26</v>
      </c>
      <c r="D385" s="25" t="s">
        <v>10</v>
      </c>
      <c r="E385" s="25" t="s">
        <v>11</v>
      </c>
      <c r="F385" s="25"/>
      <c r="G385" s="25"/>
      <c r="H385" s="25"/>
      <c r="I385" s="25"/>
      <c r="J385" s="25"/>
      <c r="K385" s="26">
        <v>0</v>
      </c>
      <c r="L385" s="26">
        <v>4154.9040000000005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3309.6080000000002</v>
      </c>
      <c r="V385" s="26">
        <v>4132.9375499999996</v>
      </c>
      <c r="W385" s="26">
        <v>0</v>
      </c>
      <c r="X385" s="26">
        <v>0</v>
      </c>
      <c r="Y385" s="26">
        <v>4132.9375499999996</v>
      </c>
      <c r="Z385" s="27">
        <f t="shared" si="7"/>
        <v>99.471312694589315</v>
      </c>
      <c r="AA385" s="22">
        <v>0</v>
      </c>
      <c r="AB385" s="1"/>
    </row>
    <row r="386" spans="1:28" ht="38.25" outlineLevel="4" x14ac:dyDescent="0.25">
      <c r="A386" s="24" t="s">
        <v>27</v>
      </c>
      <c r="B386" s="25" t="s">
        <v>199</v>
      </c>
      <c r="C386" s="25" t="s">
        <v>26</v>
      </c>
      <c r="D386" s="25" t="s">
        <v>28</v>
      </c>
      <c r="E386" s="25" t="s">
        <v>11</v>
      </c>
      <c r="F386" s="25"/>
      <c r="G386" s="25"/>
      <c r="H386" s="25"/>
      <c r="I386" s="25"/>
      <c r="J386" s="25"/>
      <c r="K386" s="26">
        <v>0</v>
      </c>
      <c r="L386" s="26">
        <v>4154.9040000000005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3309.6080000000002</v>
      </c>
      <c r="V386" s="26">
        <v>4132.9375499999996</v>
      </c>
      <c r="W386" s="26">
        <v>0</v>
      </c>
      <c r="X386" s="26">
        <v>0</v>
      </c>
      <c r="Y386" s="26">
        <v>4132.9375499999996</v>
      </c>
      <c r="Z386" s="27">
        <f t="shared" si="7"/>
        <v>99.471312694589315</v>
      </c>
      <c r="AA386" s="22">
        <v>0</v>
      </c>
      <c r="AB386" s="1"/>
    </row>
    <row r="387" spans="1:28" ht="25.5" outlineLevel="7" x14ac:dyDescent="0.25">
      <c r="A387" s="24" t="s">
        <v>302</v>
      </c>
      <c r="B387" s="25" t="s">
        <v>199</v>
      </c>
      <c r="C387" s="25" t="s">
        <v>26</v>
      </c>
      <c r="D387" s="25" t="s">
        <v>303</v>
      </c>
      <c r="E387" s="25" t="s">
        <v>11</v>
      </c>
      <c r="F387" s="25"/>
      <c r="G387" s="25"/>
      <c r="H387" s="25"/>
      <c r="I387" s="25"/>
      <c r="J387" s="25"/>
      <c r="K387" s="26">
        <v>0</v>
      </c>
      <c r="L387" s="26">
        <v>1786.6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1764.6495500000001</v>
      </c>
      <c r="W387" s="26">
        <v>0</v>
      </c>
      <c r="X387" s="26">
        <v>0</v>
      </c>
      <c r="Y387" s="26">
        <v>1764.6495500000001</v>
      </c>
      <c r="Z387" s="27">
        <f t="shared" si="7"/>
        <v>98.771384193440056</v>
      </c>
      <c r="AA387" s="22">
        <v>0</v>
      </c>
      <c r="AB387" s="1"/>
    </row>
    <row r="388" spans="1:28" ht="63.75" outlineLevel="7" x14ac:dyDescent="0.25">
      <c r="A388" s="24" t="s">
        <v>31</v>
      </c>
      <c r="B388" s="25" t="s">
        <v>199</v>
      </c>
      <c r="C388" s="25" t="s">
        <v>26</v>
      </c>
      <c r="D388" s="25" t="s">
        <v>303</v>
      </c>
      <c r="E388" s="25" t="s">
        <v>32</v>
      </c>
      <c r="F388" s="25"/>
      <c r="G388" s="25"/>
      <c r="H388" s="25"/>
      <c r="I388" s="25"/>
      <c r="J388" s="25"/>
      <c r="K388" s="26">
        <v>0</v>
      </c>
      <c r="L388" s="26">
        <v>1089.9000000000001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1088.7793899999999</v>
      </c>
      <c r="W388" s="26">
        <v>0</v>
      </c>
      <c r="X388" s="26">
        <v>0</v>
      </c>
      <c r="Y388" s="26">
        <v>1088.7793899999999</v>
      </c>
      <c r="Z388" s="27">
        <f t="shared" si="7"/>
        <v>99.897182310303677</v>
      </c>
      <c r="AA388" s="22">
        <v>0</v>
      </c>
      <c r="AB388" s="1"/>
    </row>
    <row r="389" spans="1:28" ht="27.75" customHeight="1" outlineLevel="7" x14ac:dyDescent="0.25">
      <c r="A389" s="24" t="s">
        <v>21</v>
      </c>
      <c r="B389" s="25" t="s">
        <v>199</v>
      </c>
      <c r="C389" s="25" t="s">
        <v>26</v>
      </c>
      <c r="D389" s="25" t="s">
        <v>303</v>
      </c>
      <c r="E389" s="25" t="s">
        <v>22</v>
      </c>
      <c r="F389" s="25"/>
      <c r="G389" s="25"/>
      <c r="H389" s="25"/>
      <c r="I389" s="25"/>
      <c r="J389" s="25"/>
      <c r="K389" s="26">
        <v>0</v>
      </c>
      <c r="L389" s="26">
        <v>693.25699999999995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672.62721999999997</v>
      </c>
      <c r="W389" s="26">
        <v>0</v>
      </c>
      <c r="X389" s="26">
        <v>0</v>
      </c>
      <c r="Y389" s="26">
        <v>672.62721999999997</v>
      </c>
      <c r="Z389" s="27">
        <f t="shared" si="7"/>
        <v>97.024223339973489</v>
      </c>
      <c r="AA389" s="22">
        <v>0</v>
      </c>
      <c r="AB389" s="1"/>
    </row>
    <row r="390" spans="1:28" outlineLevel="7" x14ac:dyDescent="0.25">
      <c r="A390" s="24" t="s">
        <v>35</v>
      </c>
      <c r="B390" s="25" t="s">
        <v>199</v>
      </c>
      <c r="C390" s="25" t="s">
        <v>26</v>
      </c>
      <c r="D390" s="25" t="s">
        <v>303</v>
      </c>
      <c r="E390" s="25" t="s">
        <v>36</v>
      </c>
      <c r="F390" s="25"/>
      <c r="G390" s="25"/>
      <c r="H390" s="25"/>
      <c r="I390" s="25"/>
      <c r="J390" s="25"/>
      <c r="K390" s="26">
        <v>0</v>
      </c>
      <c r="L390" s="26">
        <v>3.4430000000000001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3.2429399999999999</v>
      </c>
      <c r="W390" s="26">
        <v>0</v>
      </c>
      <c r="X390" s="26">
        <v>0</v>
      </c>
      <c r="Y390" s="26">
        <v>3.2429399999999999</v>
      </c>
      <c r="Z390" s="27">
        <f t="shared" si="7"/>
        <v>94.189369735695621</v>
      </c>
      <c r="AA390" s="22">
        <v>0</v>
      </c>
      <c r="AB390" s="1"/>
    </row>
    <row r="391" spans="1:28" ht="25.5" outlineLevel="7" x14ac:dyDescent="0.25">
      <c r="A391" s="24" t="s">
        <v>304</v>
      </c>
      <c r="B391" s="25" t="s">
        <v>199</v>
      </c>
      <c r="C391" s="25" t="s">
        <v>26</v>
      </c>
      <c r="D391" s="25" t="s">
        <v>305</v>
      </c>
      <c r="E391" s="25" t="s">
        <v>11</v>
      </c>
      <c r="F391" s="25"/>
      <c r="G391" s="25"/>
      <c r="H391" s="25"/>
      <c r="I391" s="25"/>
      <c r="J391" s="25"/>
      <c r="K391" s="26">
        <v>0</v>
      </c>
      <c r="L391" s="26">
        <v>1168.5039999999999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2337.0079999999998</v>
      </c>
      <c r="V391" s="26">
        <v>1168.5039999999999</v>
      </c>
      <c r="W391" s="26">
        <v>0</v>
      </c>
      <c r="X391" s="26">
        <v>0</v>
      </c>
      <c r="Y391" s="26">
        <v>1168.5039999999999</v>
      </c>
      <c r="Z391" s="27">
        <f t="shared" si="7"/>
        <v>100</v>
      </c>
      <c r="AA391" s="22">
        <v>0</v>
      </c>
      <c r="AB391" s="1"/>
    </row>
    <row r="392" spans="1:28" ht="27" customHeight="1" outlineLevel="7" x14ac:dyDescent="0.25">
      <c r="A392" s="24" t="s">
        <v>21</v>
      </c>
      <c r="B392" s="25" t="s">
        <v>199</v>
      </c>
      <c r="C392" s="25" t="s">
        <v>26</v>
      </c>
      <c r="D392" s="25" t="s">
        <v>305</v>
      </c>
      <c r="E392" s="25" t="s">
        <v>22</v>
      </c>
      <c r="F392" s="25"/>
      <c r="G392" s="25"/>
      <c r="H392" s="25"/>
      <c r="I392" s="25"/>
      <c r="J392" s="25"/>
      <c r="K392" s="26">
        <v>0</v>
      </c>
      <c r="L392" s="26">
        <v>1168.5039999999999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2337.0079999999998</v>
      </c>
      <c r="V392" s="26">
        <v>1168.5039999999999</v>
      </c>
      <c r="W392" s="26">
        <v>0</v>
      </c>
      <c r="X392" s="26">
        <v>0</v>
      </c>
      <c r="Y392" s="26">
        <v>1168.5039999999999</v>
      </c>
      <c r="Z392" s="27">
        <f t="shared" si="7"/>
        <v>100</v>
      </c>
      <c r="AA392" s="22">
        <v>0</v>
      </c>
      <c r="AB392" s="1"/>
    </row>
    <row r="393" spans="1:28" ht="25.5" outlineLevel="7" x14ac:dyDescent="0.25">
      <c r="A393" s="24" t="s">
        <v>37</v>
      </c>
      <c r="B393" s="25" t="s">
        <v>199</v>
      </c>
      <c r="C393" s="25" t="s">
        <v>26</v>
      </c>
      <c r="D393" s="25" t="s">
        <v>38</v>
      </c>
      <c r="E393" s="25" t="s">
        <v>11</v>
      </c>
      <c r="F393" s="25"/>
      <c r="G393" s="25"/>
      <c r="H393" s="25"/>
      <c r="I393" s="25"/>
      <c r="J393" s="25"/>
      <c r="K393" s="26">
        <v>0</v>
      </c>
      <c r="L393" s="26">
        <v>486.3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972.6</v>
      </c>
      <c r="V393" s="26">
        <v>486.3</v>
      </c>
      <c r="W393" s="26">
        <v>0</v>
      </c>
      <c r="X393" s="26">
        <v>0</v>
      </c>
      <c r="Y393" s="26">
        <v>486.3</v>
      </c>
      <c r="Z393" s="27">
        <f t="shared" si="7"/>
        <v>100</v>
      </c>
      <c r="AA393" s="22">
        <v>0</v>
      </c>
      <c r="AB393" s="1"/>
    </row>
    <row r="394" spans="1:28" ht="63.75" outlineLevel="7" x14ac:dyDescent="0.25">
      <c r="A394" s="24" t="s">
        <v>31</v>
      </c>
      <c r="B394" s="25" t="s">
        <v>199</v>
      </c>
      <c r="C394" s="25" t="s">
        <v>26</v>
      </c>
      <c r="D394" s="25" t="s">
        <v>38</v>
      </c>
      <c r="E394" s="25" t="s">
        <v>32</v>
      </c>
      <c r="F394" s="25"/>
      <c r="G394" s="25"/>
      <c r="H394" s="25"/>
      <c r="I394" s="25"/>
      <c r="J394" s="25"/>
      <c r="K394" s="26">
        <v>0</v>
      </c>
      <c r="L394" s="26">
        <v>486.3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486.3</v>
      </c>
      <c r="W394" s="26">
        <v>0</v>
      </c>
      <c r="X394" s="26">
        <v>0</v>
      </c>
      <c r="Y394" s="26">
        <v>486.3</v>
      </c>
      <c r="Z394" s="27">
        <f t="shared" si="7"/>
        <v>100</v>
      </c>
      <c r="AA394" s="22">
        <v>0</v>
      </c>
      <c r="AB394" s="1"/>
    </row>
    <row r="395" spans="1:28" ht="38.25" outlineLevel="7" x14ac:dyDescent="0.25">
      <c r="A395" s="24" t="s">
        <v>306</v>
      </c>
      <c r="B395" s="25" t="s">
        <v>199</v>
      </c>
      <c r="C395" s="25" t="s">
        <v>26</v>
      </c>
      <c r="D395" s="25" t="s">
        <v>307</v>
      </c>
      <c r="E395" s="25" t="s">
        <v>11</v>
      </c>
      <c r="F395" s="25"/>
      <c r="G395" s="25"/>
      <c r="H395" s="25"/>
      <c r="I395" s="25"/>
      <c r="J395" s="25"/>
      <c r="K395" s="26">
        <v>0</v>
      </c>
      <c r="L395" s="26">
        <v>713.5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713.48400000000004</v>
      </c>
      <c r="W395" s="26">
        <v>0</v>
      </c>
      <c r="X395" s="26">
        <v>0</v>
      </c>
      <c r="Y395" s="26">
        <v>713.48400000000004</v>
      </c>
      <c r="Z395" s="27">
        <f t="shared" si="7"/>
        <v>99.997757533286631</v>
      </c>
      <c r="AA395" s="22">
        <v>0</v>
      </c>
      <c r="AB395" s="1"/>
    </row>
    <row r="396" spans="1:28" ht="26.25" customHeight="1" outlineLevel="7" x14ac:dyDescent="0.25">
      <c r="A396" s="24" t="s">
        <v>21</v>
      </c>
      <c r="B396" s="25" t="s">
        <v>199</v>
      </c>
      <c r="C396" s="25" t="s">
        <v>26</v>
      </c>
      <c r="D396" s="25" t="s">
        <v>307</v>
      </c>
      <c r="E396" s="25" t="s">
        <v>22</v>
      </c>
      <c r="F396" s="25"/>
      <c r="G396" s="25"/>
      <c r="H396" s="25"/>
      <c r="I396" s="25"/>
      <c r="J396" s="25"/>
      <c r="K396" s="26">
        <v>0</v>
      </c>
      <c r="L396" s="26">
        <v>713.5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713.48400000000004</v>
      </c>
      <c r="W396" s="26">
        <v>0</v>
      </c>
      <c r="X396" s="26">
        <v>0</v>
      </c>
      <c r="Y396" s="26">
        <v>713.48400000000004</v>
      </c>
      <c r="Z396" s="27">
        <f t="shared" si="7"/>
        <v>99.997757533286631</v>
      </c>
      <c r="AA396" s="22">
        <v>0</v>
      </c>
      <c r="AB396" s="1"/>
    </row>
    <row r="397" spans="1:28" outlineLevel="1" x14ac:dyDescent="0.25">
      <c r="A397" s="24" t="s">
        <v>308</v>
      </c>
      <c r="B397" s="25" t="s">
        <v>199</v>
      </c>
      <c r="C397" s="25" t="s">
        <v>309</v>
      </c>
      <c r="D397" s="25" t="s">
        <v>10</v>
      </c>
      <c r="E397" s="25" t="s">
        <v>11</v>
      </c>
      <c r="F397" s="25"/>
      <c r="G397" s="25"/>
      <c r="H397" s="25"/>
      <c r="I397" s="25"/>
      <c r="J397" s="25"/>
      <c r="K397" s="26">
        <v>0</v>
      </c>
      <c r="L397" s="26">
        <v>22.8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18.3</v>
      </c>
      <c r="W397" s="26">
        <v>0</v>
      </c>
      <c r="X397" s="26">
        <v>0</v>
      </c>
      <c r="Y397" s="26">
        <v>18.3</v>
      </c>
      <c r="Z397" s="27">
        <f t="shared" si="7"/>
        <v>80.26315789473685</v>
      </c>
      <c r="AA397" s="22">
        <v>0</v>
      </c>
      <c r="AB397" s="1"/>
    </row>
    <row r="398" spans="1:28" outlineLevel="2" x14ac:dyDescent="0.25">
      <c r="A398" s="24" t="s">
        <v>310</v>
      </c>
      <c r="B398" s="25" t="s">
        <v>199</v>
      </c>
      <c r="C398" s="25" t="s">
        <v>311</v>
      </c>
      <c r="D398" s="25" t="s">
        <v>10</v>
      </c>
      <c r="E398" s="25" t="s">
        <v>11</v>
      </c>
      <c r="F398" s="25"/>
      <c r="G398" s="25"/>
      <c r="H398" s="25"/>
      <c r="I398" s="25"/>
      <c r="J398" s="25"/>
      <c r="K398" s="26">
        <v>0</v>
      </c>
      <c r="L398" s="26">
        <v>22.8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18.3</v>
      </c>
      <c r="W398" s="26">
        <v>0</v>
      </c>
      <c r="X398" s="26">
        <v>0</v>
      </c>
      <c r="Y398" s="26">
        <v>18.3</v>
      </c>
      <c r="Z398" s="27">
        <f t="shared" si="7"/>
        <v>80.26315789473685</v>
      </c>
      <c r="AA398" s="22">
        <v>0</v>
      </c>
      <c r="AB398" s="1"/>
    </row>
    <row r="399" spans="1:28" ht="38.25" outlineLevel="4" x14ac:dyDescent="0.25">
      <c r="A399" s="24" t="s">
        <v>17</v>
      </c>
      <c r="B399" s="25" t="s">
        <v>199</v>
      </c>
      <c r="C399" s="25" t="s">
        <v>311</v>
      </c>
      <c r="D399" s="25" t="s">
        <v>18</v>
      </c>
      <c r="E399" s="25" t="s">
        <v>11</v>
      </c>
      <c r="F399" s="25"/>
      <c r="G399" s="25"/>
      <c r="H399" s="25"/>
      <c r="I399" s="25"/>
      <c r="J399" s="25"/>
      <c r="K399" s="26">
        <v>0</v>
      </c>
      <c r="L399" s="26">
        <v>22.8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18.3</v>
      </c>
      <c r="W399" s="26">
        <v>0</v>
      </c>
      <c r="X399" s="26">
        <v>0</v>
      </c>
      <c r="Y399" s="26">
        <v>18.3</v>
      </c>
      <c r="Z399" s="27">
        <f t="shared" si="7"/>
        <v>80.26315789473685</v>
      </c>
      <c r="AA399" s="22">
        <v>0</v>
      </c>
      <c r="AB399" s="1"/>
    </row>
    <row r="400" spans="1:28" ht="27" customHeight="1" outlineLevel="7" x14ac:dyDescent="0.25">
      <c r="A400" s="24" t="s">
        <v>312</v>
      </c>
      <c r="B400" s="25" t="s">
        <v>199</v>
      </c>
      <c r="C400" s="25" t="s">
        <v>311</v>
      </c>
      <c r="D400" s="25" t="s">
        <v>313</v>
      </c>
      <c r="E400" s="25" t="s">
        <v>11</v>
      </c>
      <c r="F400" s="25"/>
      <c r="G400" s="25"/>
      <c r="H400" s="25"/>
      <c r="I400" s="25"/>
      <c r="J400" s="25"/>
      <c r="K400" s="26">
        <v>0</v>
      </c>
      <c r="L400" s="26">
        <v>22.8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18.3</v>
      </c>
      <c r="W400" s="26">
        <v>0</v>
      </c>
      <c r="X400" s="26">
        <v>0</v>
      </c>
      <c r="Y400" s="26">
        <v>18.3</v>
      </c>
      <c r="Z400" s="27">
        <f t="shared" ref="Z400:Z449" si="8">V400/L400*100</f>
        <v>80.26315789473685</v>
      </c>
      <c r="AA400" s="22">
        <v>0</v>
      </c>
      <c r="AB400" s="1"/>
    </row>
    <row r="401" spans="1:28" ht="27" customHeight="1" outlineLevel="7" x14ac:dyDescent="0.25">
      <c r="A401" s="24" t="s">
        <v>21</v>
      </c>
      <c r="B401" s="25" t="s">
        <v>199</v>
      </c>
      <c r="C401" s="25" t="s">
        <v>311</v>
      </c>
      <c r="D401" s="25" t="s">
        <v>313</v>
      </c>
      <c r="E401" s="25" t="s">
        <v>22</v>
      </c>
      <c r="F401" s="25"/>
      <c r="G401" s="25"/>
      <c r="H401" s="25"/>
      <c r="I401" s="25"/>
      <c r="J401" s="25"/>
      <c r="K401" s="26">
        <v>0</v>
      </c>
      <c r="L401" s="26">
        <v>22.8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18.3</v>
      </c>
      <c r="W401" s="26">
        <v>0</v>
      </c>
      <c r="X401" s="26">
        <v>0</v>
      </c>
      <c r="Y401" s="26">
        <v>18.3</v>
      </c>
      <c r="Z401" s="27">
        <f t="shared" si="8"/>
        <v>80.26315789473685</v>
      </c>
      <c r="AA401" s="22">
        <v>0</v>
      </c>
      <c r="AB401" s="1"/>
    </row>
    <row r="402" spans="1:28" outlineLevel="1" x14ac:dyDescent="0.25">
      <c r="A402" s="24" t="s">
        <v>39</v>
      </c>
      <c r="B402" s="25" t="s">
        <v>199</v>
      </c>
      <c r="C402" s="25" t="s">
        <v>40</v>
      </c>
      <c r="D402" s="25" t="s">
        <v>10</v>
      </c>
      <c r="E402" s="25" t="s">
        <v>11</v>
      </c>
      <c r="F402" s="25"/>
      <c r="G402" s="25"/>
      <c r="H402" s="25"/>
      <c r="I402" s="25"/>
      <c r="J402" s="25"/>
      <c r="K402" s="26">
        <v>0</v>
      </c>
      <c r="L402" s="26">
        <v>8281.1980000000003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8605.2523999999994</v>
      </c>
      <c r="V402" s="26">
        <v>7472.71</v>
      </c>
      <c r="W402" s="26">
        <v>0</v>
      </c>
      <c r="X402" s="26">
        <v>0</v>
      </c>
      <c r="Y402" s="26">
        <v>7472.71</v>
      </c>
      <c r="Z402" s="27">
        <f t="shared" si="8"/>
        <v>90.237064733870625</v>
      </c>
      <c r="AA402" s="22">
        <v>0</v>
      </c>
      <c r="AB402" s="1"/>
    </row>
    <row r="403" spans="1:28" outlineLevel="2" x14ac:dyDescent="0.25">
      <c r="A403" s="24" t="s">
        <v>162</v>
      </c>
      <c r="B403" s="25" t="s">
        <v>199</v>
      </c>
      <c r="C403" s="25" t="s">
        <v>163</v>
      </c>
      <c r="D403" s="25" t="s">
        <v>10</v>
      </c>
      <c r="E403" s="25" t="s">
        <v>11</v>
      </c>
      <c r="F403" s="25"/>
      <c r="G403" s="25"/>
      <c r="H403" s="25"/>
      <c r="I403" s="25"/>
      <c r="J403" s="25"/>
      <c r="K403" s="26">
        <v>0</v>
      </c>
      <c r="L403" s="26">
        <v>1320.2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1312.365</v>
      </c>
      <c r="W403" s="26">
        <v>0</v>
      </c>
      <c r="X403" s="26">
        <v>0</v>
      </c>
      <c r="Y403" s="26">
        <v>1312.365</v>
      </c>
      <c r="Z403" s="27">
        <f t="shared" si="8"/>
        <v>99.40652931374035</v>
      </c>
      <c r="AA403" s="22">
        <v>0</v>
      </c>
      <c r="AB403" s="1"/>
    </row>
    <row r="404" spans="1:28" ht="38.25" outlineLevel="4" x14ac:dyDescent="0.25">
      <c r="A404" s="24" t="s">
        <v>17</v>
      </c>
      <c r="B404" s="25" t="s">
        <v>199</v>
      </c>
      <c r="C404" s="25" t="s">
        <v>163</v>
      </c>
      <c r="D404" s="25" t="s">
        <v>18</v>
      </c>
      <c r="E404" s="25" t="s">
        <v>11</v>
      </c>
      <c r="F404" s="25"/>
      <c r="G404" s="25"/>
      <c r="H404" s="25"/>
      <c r="I404" s="25"/>
      <c r="J404" s="25"/>
      <c r="K404" s="26">
        <v>0</v>
      </c>
      <c r="L404" s="26">
        <v>1320.2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1312.365</v>
      </c>
      <c r="W404" s="26">
        <v>0</v>
      </c>
      <c r="X404" s="26">
        <v>0</v>
      </c>
      <c r="Y404" s="26">
        <v>1312.365</v>
      </c>
      <c r="Z404" s="27">
        <f t="shared" si="8"/>
        <v>99.40652931374035</v>
      </c>
      <c r="AA404" s="22">
        <v>0</v>
      </c>
      <c r="AB404" s="1"/>
    </row>
    <row r="405" spans="1:28" ht="25.5" outlineLevel="7" x14ac:dyDescent="0.25">
      <c r="A405" s="24" t="s">
        <v>164</v>
      </c>
      <c r="B405" s="25" t="s">
        <v>199</v>
      </c>
      <c r="C405" s="25" t="s">
        <v>163</v>
      </c>
      <c r="D405" s="25" t="s">
        <v>165</v>
      </c>
      <c r="E405" s="25" t="s">
        <v>11</v>
      </c>
      <c r="F405" s="25"/>
      <c r="G405" s="25"/>
      <c r="H405" s="25"/>
      <c r="I405" s="25"/>
      <c r="J405" s="25"/>
      <c r="K405" s="26">
        <v>0</v>
      </c>
      <c r="L405" s="26">
        <v>1320.2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1312.365</v>
      </c>
      <c r="W405" s="26">
        <v>0</v>
      </c>
      <c r="X405" s="26">
        <v>0</v>
      </c>
      <c r="Y405" s="26">
        <v>1312.365</v>
      </c>
      <c r="Z405" s="27">
        <f t="shared" si="8"/>
        <v>99.40652931374035</v>
      </c>
      <c r="AA405" s="22">
        <v>0</v>
      </c>
      <c r="AB405" s="1"/>
    </row>
    <row r="406" spans="1:28" ht="25.5" outlineLevel="7" x14ac:dyDescent="0.25">
      <c r="A406" s="24" t="s">
        <v>33</v>
      </c>
      <c r="B406" s="25" t="s">
        <v>199</v>
      </c>
      <c r="C406" s="25" t="s">
        <v>163</v>
      </c>
      <c r="D406" s="25" t="s">
        <v>165</v>
      </c>
      <c r="E406" s="25" t="s">
        <v>34</v>
      </c>
      <c r="F406" s="25"/>
      <c r="G406" s="25"/>
      <c r="H406" s="25"/>
      <c r="I406" s="25"/>
      <c r="J406" s="25"/>
      <c r="K406" s="26">
        <v>0</v>
      </c>
      <c r="L406" s="26">
        <v>1320.2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1312.365</v>
      </c>
      <c r="W406" s="26">
        <v>0</v>
      </c>
      <c r="X406" s="26">
        <v>0</v>
      </c>
      <c r="Y406" s="26">
        <v>1312.365</v>
      </c>
      <c r="Z406" s="27">
        <f t="shared" si="8"/>
        <v>99.40652931374035</v>
      </c>
      <c r="AA406" s="22">
        <v>0</v>
      </c>
      <c r="AB406" s="1"/>
    </row>
    <row r="407" spans="1:28" outlineLevel="2" x14ac:dyDescent="0.25">
      <c r="A407" s="24" t="s">
        <v>41</v>
      </c>
      <c r="B407" s="25" t="s">
        <v>199</v>
      </c>
      <c r="C407" s="25" t="s">
        <v>42</v>
      </c>
      <c r="D407" s="25" t="s">
        <v>10</v>
      </c>
      <c r="E407" s="25" t="s">
        <v>11</v>
      </c>
      <c r="F407" s="25"/>
      <c r="G407" s="25"/>
      <c r="H407" s="25"/>
      <c r="I407" s="25"/>
      <c r="J407" s="25"/>
      <c r="K407" s="26">
        <v>0</v>
      </c>
      <c r="L407" s="26">
        <v>320.90800000000002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556.49570000000006</v>
      </c>
      <c r="V407" s="26">
        <v>278.24785000000003</v>
      </c>
      <c r="W407" s="26">
        <v>0</v>
      </c>
      <c r="X407" s="26">
        <v>0</v>
      </c>
      <c r="Y407" s="26">
        <v>278.24785000000003</v>
      </c>
      <c r="Z407" s="27">
        <f t="shared" si="8"/>
        <v>86.706423647899086</v>
      </c>
      <c r="AA407" s="22">
        <v>0</v>
      </c>
      <c r="AB407" s="1"/>
    </row>
    <row r="408" spans="1:28" ht="38.25" outlineLevel="4" x14ac:dyDescent="0.25">
      <c r="A408" s="24" t="s">
        <v>27</v>
      </c>
      <c r="B408" s="25" t="s">
        <v>199</v>
      </c>
      <c r="C408" s="25" t="s">
        <v>42</v>
      </c>
      <c r="D408" s="25" t="s">
        <v>28</v>
      </c>
      <c r="E408" s="25" t="s">
        <v>11</v>
      </c>
      <c r="F408" s="25"/>
      <c r="G408" s="25"/>
      <c r="H408" s="25"/>
      <c r="I408" s="25"/>
      <c r="J408" s="25"/>
      <c r="K408" s="26">
        <v>0</v>
      </c>
      <c r="L408" s="26">
        <v>320.90800000000002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556.49570000000006</v>
      </c>
      <c r="V408" s="26">
        <v>278.24785000000003</v>
      </c>
      <c r="W408" s="26">
        <v>0</v>
      </c>
      <c r="X408" s="26">
        <v>0</v>
      </c>
      <c r="Y408" s="26">
        <v>278.24785000000003</v>
      </c>
      <c r="Z408" s="27">
        <f t="shared" si="8"/>
        <v>86.706423647899086</v>
      </c>
      <c r="AA408" s="22">
        <v>0</v>
      </c>
      <c r="AB408" s="1"/>
    </row>
    <row r="409" spans="1:28" ht="90.75" customHeight="1" outlineLevel="7" x14ac:dyDescent="0.25">
      <c r="A409" s="24" t="s">
        <v>43</v>
      </c>
      <c r="B409" s="25" t="s">
        <v>199</v>
      </c>
      <c r="C409" s="25" t="s">
        <v>42</v>
      </c>
      <c r="D409" s="25" t="s">
        <v>44</v>
      </c>
      <c r="E409" s="25" t="s">
        <v>11</v>
      </c>
      <c r="F409" s="25"/>
      <c r="G409" s="25"/>
      <c r="H409" s="25"/>
      <c r="I409" s="25"/>
      <c r="J409" s="25"/>
      <c r="K409" s="26">
        <v>0</v>
      </c>
      <c r="L409" s="26">
        <v>22.608000000000001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45.216000000000001</v>
      </c>
      <c r="V409" s="26">
        <v>22.608000000000001</v>
      </c>
      <c r="W409" s="26">
        <v>0</v>
      </c>
      <c r="X409" s="26">
        <v>0</v>
      </c>
      <c r="Y409" s="26">
        <v>22.608000000000001</v>
      </c>
      <c r="Z409" s="27">
        <f t="shared" si="8"/>
        <v>100</v>
      </c>
      <c r="AA409" s="22">
        <v>0</v>
      </c>
      <c r="AB409" s="1"/>
    </row>
    <row r="410" spans="1:28" ht="63.75" outlineLevel="7" x14ac:dyDescent="0.25">
      <c r="A410" s="24" t="s">
        <v>31</v>
      </c>
      <c r="B410" s="25" t="s">
        <v>199</v>
      </c>
      <c r="C410" s="25" t="s">
        <v>42</v>
      </c>
      <c r="D410" s="25" t="s">
        <v>44</v>
      </c>
      <c r="E410" s="25" t="s">
        <v>32</v>
      </c>
      <c r="F410" s="25"/>
      <c r="G410" s="25"/>
      <c r="H410" s="25"/>
      <c r="I410" s="25"/>
      <c r="J410" s="25"/>
      <c r="K410" s="26">
        <v>0</v>
      </c>
      <c r="L410" s="26">
        <v>22.608000000000001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22.608000000000001</v>
      </c>
      <c r="W410" s="26">
        <v>0</v>
      </c>
      <c r="X410" s="26">
        <v>0</v>
      </c>
      <c r="Y410" s="26">
        <v>22.608000000000001</v>
      </c>
      <c r="Z410" s="27">
        <f t="shared" si="8"/>
        <v>100</v>
      </c>
      <c r="AA410" s="22">
        <v>0</v>
      </c>
      <c r="AB410" s="1"/>
    </row>
    <row r="411" spans="1:28" ht="114.75" outlineLevel="7" x14ac:dyDescent="0.25">
      <c r="A411" s="24" t="s">
        <v>314</v>
      </c>
      <c r="B411" s="25" t="s">
        <v>199</v>
      </c>
      <c r="C411" s="25" t="s">
        <v>42</v>
      </c>
      <c r="D411" s="25" t="s">
        <v>315</v>
      </c>
      <c r="E411" s="25" t="s">
        <v>11</v>
      </c>
      <c r="F411" s="25"/>
      <c r="G411" s="25"/>
      <c r="H411" s="25"/>
      <c r="I411" s="25"/>
      <c r="J411" s="25"/>
      <c r="K411" s="26">
        <v>0</v>
      </c>
      <c r="L411" s="26">
        <v>298.3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511.27969999999999</v>
      </c>
      <c r="V411" s="26">
        <v>255.63985</v>
      </c>
      <c r="W411" s="26">
        <v>0</v>
      </c>
      <c r="X411" s="26">
        <v>0</v>
      </c>
      <c r="Y411" s="26">
        <v>255.63985</v>
      </c>
      <c r="Z411" s="27">
        <f t="shared" si="8"/>
        <v>85.698910492792493</v>
      </c>
      <c r="AA411" s="22">
        <v>0</v>
      </c>
      <c r="AB411" s="1"/>
    </row>
    <row r="412" spans="1:28" ht="63.75" outlineLevel="7" x14ac:dyDescent="0.25">
      <c r="A412" s="24" t="s">
        <v>31</v>
      </c>
      <c r="B412" s="25" t="s">
        <v>199</v>
      </c>
      <c r="C412" s="25" t="s">
        <v>42</v>
      </c>
      <c r="D412" s="25" t="s">
        <v>315</v>
      </c>
      <c r="E412" s="25" t="s">
        <v>32</v>
      </c>
      <c r="F412" s="25"/>
      <c r="G412" s="25"/>
      <c r="H412" s="25"/>
      <c r="I412" s="25"/>
      <c r="J412" s="25"/>
      <c r="K412" s="26">
        <v>0</v>
      </c>
      <c r="L412" s="26">
        <v>296.3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254.5275</v>
      </c>
      <c r="W412" s="26">
        <v>0</v>
      </c>
      <c r="X412" s="26">
        <v>0</v>
      </c>
      <c r="Y412" s="26">
        <v>254.5275</v>
      </c>
      <c r="Z412" s="27">
        <f t="shared" si="8"/>
        <v>85.90195747553156</v>
      </c>
      <c r="AA412" s="22">
        <v>0</v>
      </c>
      <c r="AB412" s="1"/>
    </row>
    <row r="413" spans="1:28" ht="27" customHeight="1" outlineLevel="7" x14ac:dyDescent="0.25">
      <c r="A413" s="24" t="s">
        <v>21</v>
      </c>
      <c r="B413" s="25" t="s">
        <v>199</v>
      </c>
      <c r="C413" s="25" t="s">
        <v>42</v>
      </c>
      <c r="D413" s="25" t="s">
        <v>315</v>
      </c>
      <c r="E413" s="25" t="s">
        <v>22</v>
      </c>
      <c r="F413" s="25"/>
      <c r="G413" s="25"/>
      <c r="H413" s="25"/>
      <c r="I413" s="25"/>
      <c r="J413" s="25"/>
      <c r="K413" s="26">
        <v>0</v>
      </c>
      <c r="L413" s="26">
        <v>2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1.1123499999999999</v>
      </c>
      <c r="W413" s="26">
        <v>0</v>
      </c>
      <c r="X413" s="26">
        <v>0</v>
      </c>
      <c r="Y413" s="26">
        <v>1.1123499999999999</v>
      </c>
      <c r="Z413" s="27">
        <f t="shared" si="8"/>
        <v>55.6175</v>
      </c>
      <c r="AA413" s="22">
        <v>0</v>
      </c>
      <c r="AB413" s="1"/>
    </row>
    <row r="414" spans="1:28" outlineLevel="2" x14ac:dyDescent="0.25">
      <c r="A414" s="24" t="s">
        <v>126</v>
      </c>
      <c r="B414" s="25" t="s">
        <v>199</v>
      </c>
      <c r="C414" s="25" t="s">
        <v>127</v>
      </c>
      <c r="D414" s="25" t="s">
        <v>10</v>
      </c>
      <c r="E414" s="25" t="s">
        <v>11</v>
      </c>
      <c r="F414" s="25"/>
      <c r="G414" s="25"/>
      <c r="H414" s="25"/>
      <c r="I414" s="25"/>
      <c r="J414" s="25"/>
      <c r="K414" s="26">
        <v>0</v>
      </c>
      <c r="L414" s="26">
        <v>6640.09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8048.7566999999999</v>
      </c>
      <c r="V414" s="26">
        <v>5882.0971499999996</v>
      </c>
      <c r="W414" s="26">
        <v>0</v>
      </c>
      <c r="X414" s="26">
        <v>0</v>
      </c>
      <c r="Y414" s="26">
        <v>5882.0971499999996</v>
      </c>
      <c r="Z414" s="27">
        <f t="shared" si="8"/>
        <v>88.584599756930999</v>
      </c>
      <c r="AA414" s="22">
        <v>0</v>
      </c>
      <c r="AB414" s="1"/>
    </row>
    <row r="415" spans="1:28" ht="25.5" outlineLevel="4" x14ac:dyDescent="0.25">
      <c r="A415" s="24" t="s">
        <v>50</v>
      </c>
      <c r="B415" s="25" t="s">
        <v>199</v>
      </c>
      <c r="C415" s="25" t="s">
        <v>127</v>
      </c>
      <c r="D415" s="25" t="s">
        <v>51</v>
      </c>
      <c r="E415" s="25" t="s">
        <v>11</v>
      </c>
      <c r="F415" s="25"/>
      <c r="G415" s="25"/>
      <c r="H415" s="25"/>
      <c r="I415" s="25"/>
      <c r="J415" s="25"/>
      <c r="K415" s="26">
        <v>0</v>
      </c>
      <c r="L415" s="26">
        <v>2829.12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4240.1151</v>
      </c>
      <c r="V415" s="26">
        <v>2120.05755</v>
      </c>
      <c r="W415" s="26">
        <v>0</v>
      </c>
      <c r="X415" s="26">
        <v>0</v>
      </c>
      <c r="Y415" s="26">
        <v>2120.05755</v>
      </c>
      <c r="Z415" s="27">
        <f t="shared" si="8"/>
        <v>74.936996309806574</v>
      </c>
      <c r="AA415" s="22">
        <v>0</v>
      </c>
      <c r="AB415" s="1"/>
    </row>
    <row r="416" spans="1:28" ht="51" outlineLevel="5" x14ac:dyDescent="0.25">
      <c r="A416" s="24" t="s">
        <v>130</v>
      </c>
      <c r="B416" s="25" t="s">
        <v>199</v>
      </c>
      <c r="C416" s="25" t="s">
        <v>127</v>
      </c>
      <c r="D416" s="25" t="s">
        <v>131</v>
      </c>
      <c r="E416" s="25" t="s">
        <v>11</v>
      </c>
      <c r="F416" s="25"/>
      <c r="G416" s="25"/>
      <c r="H416" s="25"/>
      <c r="I416" s="25"/>
      <c r="J416" s="25"/>
      <c r="K416" s="26">
        <v>0</v>
      </c>
      <c r="L416" s="26">
        <v>2829.12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4240.1151</v>
      </c>
      <c r="V416" s="26">
        <v>2120.05755</v>
      </c>
      <c r="W416" s="26">
        <v>0</v>
      </c>
      <c r="X416" s="26">
        <v>0</v>
      </c>
      <c r="Y416" s="26">
        <v>2120.05755</v>
      </c>
      <c r="Z416" s="27">
        <f t="shared" si="8"/>
        <v>74.936996309806574</v>
      </c>
      <c r="AA416" s="22">
        <v>0</v>
      </c>
      <c r="AB416" s="1"/>
    </row>
    <row r="417" spans="1:28" outlineLevel="7" x14ac:dyDescent="0.25">
      <c r="A417" s="24" t="s">
        <v>316</v>
      </c>
      <c r="B417" s="25" t="s">
        <v>199</v>
      </c>
      <c r="C417" s="25" t="s">
        <v>127</v>
      </c>
      <c r="D417" s="25" t="s">
        <v>317</v>
      </c>
      <c r="E417" s="25" t="s">
        <v>11</v>
      </c>
      <c r="F417" s="25"/>
      <c r="G417" s="25"/>
      <c r="H417" s="25"/>
      <c r="I417" s="25"/>
      <c r="J417" s="25"/>
      <c r="K417" s="26">
        <v>0</v>
      </c>
      <c r="L417" s="26">
        <v>7.1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7.0551000000000004</v>
      </c>
      <c r="V417" s="26">
        <v>3.5275500000000002</v>
      </c>
      <c r="W417" s="26">
        <v>0</v>
      </c>
      <c r="X417" s="26">
        <v>0</v>
      </c>
      <c r="Y417" s="26">
        <v>3.5275500000000002</v>
      </c>
      <c r="Z417" s="27">
        <f t="shared" si="8"/>
        <v>49.683802816901412</v>
      </c>
      <c r="AA417" s="22">
        <v>0</v>
      </c>
      <c r="AB417" s="1"/>
    </row>
    <row r="418" spans="1:28" ht="25.5" customHeight="1" outlineLevel="7" x14ac:dyDescent="0.25">
      <c r="A418" s="24" t="s">
        <v>21</v>
      </c>
      <c r="B418" s="25" t="s">
        <v>199</v>
      </c>
      <c r="C418" s="25" t="s">
        <v>127</v>
      </c>
      <c r="D418" s="25" t="s">
        <v>317</v>
      </c>
      <c r="E418" s="25" t="s">
        <v>22</v>
      </c>
      <c r="F418" s="25"/>
      <c r="G418" s="25"/>
      <c r="H418" s="25"/>
      <c r="I418" s="25"/>
      <c r="J418" s="25"/>
      <c r="K418" s="26">
        <v>0</v>
      </c>
      <c r="L418" s="26">
        <v>7.1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3.5275500000000002</v>
      </c>
      <c r="W418" s="26">
        <v>0</v>
      </c>
      <c r="X418" s="26">
        <v>0</v>
      </c>
      <c r="Y418" s="26">
        <v>3.5275500000000002</v>
      </c>
      <c r="Z418" s="27">
        <f t="shared" si="8"/>
        <v>49.683802816901412</v>
      </c>
      <c r="AA418" s="22">
        <v>0</v>
      </c>
      <c r="AB418" s="1"/>
    </row>
    <row r="419" spans="1:28" ht="25.5" outlineLevel="7" x14ac:dyDescent="0.25">
      <c r="A419" s="24" t="s">
        <v>318</v>
      </c>
      <c r="B419" s="25" t="s">
        <v>199</v>
      </c>
      <c r="C419" s="25" t="s">
        <v>127</v>
      </c>
      <c r="D419" s="25" t="s">
        <v>319</v>
      </c>
      <c r="E419" s="25" t="s">
        <v>11</v>
      </c>
      <c r="F419" s="25"/>
      <c r="G419" s="25"/>
      <c r="H419" s="25"/>
      <c r="I419" s="25"/>
      <c r="J419" s="25"/>
      <c r="K419" s="26">
        <v>0</v>
      </c>
      <c r="L419" s="26">
        <v>2822.02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4233.0600000000004</v>
      </c>
      <c r="V419" s="26">
        <v>2116.5300000000002</v>
      </c>
      <c r="W419" s="26">
        <v>0</v>
      </c>
      <c r="X419" s="26">
        <v>0</v>
      </c>
      <c r="Y419" s="26">
        <v>2116.5300000000002</v>
      </c>
      <c r="Z419" s="27">
        <f t="shared" si="8"/>
        <v>75.000531534149303</v>
      </c>
      <c r="AA419" s="22">
        <v>0</v>
      </c>
      <c r="AB419" s="1"/>
    </row>
    <row r="420" spans="1:28" ht="25.5" outlineLevel="7" x14ac:dyDescent="0.25">
      <c r="A420" s="24" t="s">
        <v>320</v>
      </c>
      <c r="B420" s="25" t="s">
        <v>199</v>
      </c>
      <c r="C420" s="25" t="s">
        <v>127</v>
      </c>
      <c r="D420" s="25" t="s">
        <v>319</v>
      </c>
      <c r="E420" s="25" t="s">
        <v>321</v>
      </c>
      <c r="F420" s="25"/>
      <c r="G420" s="25"/>
      <c r="H420" s="25"/>
      <c r="I420" s="25"/>
      <c r="J420" s="25"/>
      <c r="K420" s="26">
        <v>0</v>
      </c>
      <c r="L420" s="26">
        <v>2822.02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2116.5300000000002</v>
      </c>
      <c r="W420" s="26">
        <v>0</v>
      </c>
      <c r="X420" s="26">
        <v>0</v>
      </c>
      <c r="Y420" s="26">
        <v>2116.5300000000002</v>
      </c>
      <c r="Z420" s="27">
        <f t="shared" si="8"/>
        <v>75.000531534149303</v>
      </c>
      <c r="AA420" s="22">
        <v>0</v>
      </c>
      <c r="AB420" s="1"/>
    </row>
    <row r="421" spans="1:28" ht="38.25" outlineLevel="4" x14ac:dyDescent="0.25">
      <c r="A421" s="24" t="s">
        <v>17</v>
      </c>
      <c r="B421" s="25" t="s">
        <v>199</v>
      </c>
      <c r="C421" s="25" t="s">
        <v>127</v>
      </c>
      <c r="D421" s="25" t="s">
        <v>18</v>
      </c>
      <c r="E421" s="25" t="s">
        <v>11</v>
      </c>
      <c r="F421" s="25"/>
      <c r="G421" s="25"/>
      <c r="H421" s="25"/>
      <c r="I421" s="25"/>
      <c r="J421" s="25"/>
      <c r="K421" s="26">
        <v>0</v>
      </c>
      <c r="L421" s="26">
        <v>3810.97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3808.6415999999999</v>
      </c>
      <c r="V421" s="26">
        <v>3762.0396000000001</v>
      </c>
      <c r="W421" s="26">
        <v>0</v>
      </c>
      <c r="X421" s="26">
        <v>0</v>
      </c>
      <c r="Y421" s="26">
        <v>3762.0396000000001</v>
      </c>
      <c r="Z421" s="27">
        <f t="shared" si="8"/>
        <v>98.716064414046826</v>
      </c>
      <c r="AA421" s="22">
        <v>0</v>
      </c>
      <c r="AB421" s="1"/>
    </row>
    <row r="422" spans="1:28" ht="51" outlineLevel="7" x14ac:dyDescent="0.25">
      <c r="A422" s="24" t="s">
        <v>322</v>
      </c>
      <c r="B422" s="25" t="s">
        <v>199</v>
      </c>
      <c r="C422" s="25" t="s">
        <v>127</v>
      </c>
      <c r="D422" s="25" t="s">
        <v>323</v>
      </c>
      <c r="E422" s="25" t="s">
        <v>11</v>
      </c>
      <c r="F422" s="25"/>
      <c r="G422" s="25"/>
      <c r="H422" s="25"/>
      <c r="I422" s="25"/>
      <c r="J422" s="25"/>
      <c r="K422" s="26">
        <v>0</v>
      </c>
      <c r="L422" s="26">
        <v>46.8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93.203999999999994</v>
      </c>
      <c r="V422" s="26">
        <v>46.601999999999997</v>
      </c>
      <c r="W422" s="26">
        <v>0</v>
      </c>
      <c r="X422" s="26">
        <v>0</v>
      </c>
      <c r="Y422" s="26">
        <v>46.601999999999997</v>
      </c>
      <c r="Z422" s="27">
        <f t="shared" si="8"/>
        <v>99.57692307692308</v>
      </c>
      <c r="AA422" s="22">
        <v>0</v>
      </c>
      <c r="AB422" s="1"/>
    </row>
    <row r="423" spans="1:28" ht="25.5" outlineLevel="7" x14ac:dyDescent="0.25">
      <c r="A423" s="24" t="s">
        <v>33</v>
      </c>
      <c r="B423" s="25" t="s">
        <v>199</v>
      </c>
      <c r="C423" s="25" t="s">
        <v>127</v>
      </c>
      <c r="D423" s="25" t="s">
        <v>323</v>
      </c>
      <c r="E423" s="25" t="s">
        <v>34</v>
      </c>
      <c r="F423" s="25"/>
      <c r="G423" s="25"/>
      <c r="H423" s="25"/>
      <c r="I423" s="25"/>
      <c r="J423" s="25"/>
      <c r="K423" s="26">
        <v>0</v>
      </c>
      <c r="L423" s="26">
        <v>46.8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93.203999999999994</v>
      </c>
      <c r="V423" s="26">
        <v>46.601999999999997</v>
      </c>
      <c r="W423" s="26">
        <v>0</v>
      </c>
      <c r="X423" s="26">
        <v>0</v>
      </c>
      <c r="Y423" s="26">
        <v>46.601999999999997</v>
      </c>
      <c r="Z423" s="27">
        <f t="shared" si="8"/>
        <v>99.57692307692308</v>
      </c>
      <c r="AA423" s="22">
        <v>0</v>
      </c>
      <c r="AB423" s="1"/>
    </row>
    <row r="424" spans="1:28" outlineLevel="7" x14ac:dyDescent="0.25">
      <c r="A424" s="24" t="s">
        <v>324</v>
      </c>
      <c r="B424" s="25" t="s">
        <v>199</v>
      </c>
      <c r="C424" s="25" t="s">
        <v>127</v>
      </c>
      <c r="D424" s="25" t="s">
        <v>325</v>
      </c>
      <c r="E424" s="25" t="s">
        <v>11</v>
      </c>
      <c r="F424" s="25"/>
      <c r="G424" s="25"/>
      <c r="H424" s="25"/>
      <c r="I424" s="25"/>
      <c r="J424" s="25"/>
      <c r="K424" s="26">
        <v>0</v>
      </c>
      <c r="L424" s="26">
        <v>3764.17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3715.4376000000002</v>
      </c>
      <c r="V424" s="26">
        <v>3715.4376000000002</v>
      </c>
      <c r="W424" s="26">
        <v>0</v>
      </c>
      <c r="X424" s="26">
        <v>0</v>
      </c>
      <c r="Y424" s="26">
        <v>3715.4376000000002</v>
      </c>
      <c r="Z424" s="27">
        <f t="shared" si="8"/>
        <v>98.705361341278433</v>
      </c>
      <c r="AA424" s="22">
        <v>0</v>
      </c>
      <c r="AB424" s="1"/>
    </row>
    <row r="425" spans="1:28" ht="25.5" outlineLevel="7" x14ac:dyDescent="0.25">
      <c r="A425" s="24" t="s">
        <v>33</v>
      </c>
      <c r="B425" s="25" t="s">
        <v>199</v>
      </c>
      <c r="C425" s="25" t="s">
        <v>127</v>
      </c>
      <c r="D425" s="25" t="s">
        <v>325</v>
      </c>
      <c r="E425" s="25" t="s">
        <v>34</v>
      </c>
      <c r="F425" s="25"/>
      <c r="G425" s="25"/>
      <c r="H425" s="25"/>
      <c r="I425" s="25"/>
      <c r="J425" s="25"/>
      <c r="K425" s="26">
        <v>0</v>
      </c>
      <c r="L425" s="26">
        <v>3764.17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3715.4376000000002</v>
      </c>
      <c r="V425" s="26">
        <v>3715.4376000000002</v>
      </c>
      <c r="W425" s="26">
        <v>0</v>
      </c>
      <c r="X425" s="26">
        <v>0</v>
      </c>
      <c r="Y425" s="26">
        <v>3715.4376000000002</v>
      </c>
      <c r="Z425" s="27">
        <f t="shared" si="8"/>
        <v>98.705361341278433</v>
      </c>
      <c r="AA425" s="22">
        <v>0</v>
      </c>
      <c r="AB425" s="1"/>
    </row>
    <row r="426" spans="1:28" outlineLevel="1" x14ac:dyDescent="0.25">
      <c r="A426" s="24" t="s">
        <v>326</v>
      </c>
      <c r="B426" s="25" t="s">
        <v>199</v>
      </c>
      <c r="C426" s="25" t="s">
        <v>327</v>
      </c>
      <c r="D426" s="25" t="s">
        <v>10</v>
      </c>
      <c r="E426" s="25" t="s">
        <v>11</v>
      </c>
      <c r="F426" s="25"/>
      <c r="G426" s="25"/>
      <c r="H426" s="25"/>
      <c r="I426" s="25"/>
      <c r="J426" s="25"/>
      <c r="K426" s="26">
        <v>0</v>
      </c>
      <c r="L426" s="26">
        <v>67.7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53.923999999999999</v>
      </c>
      <c r="W426" s="26">
        <v>0</v>
      </c>
      <c r="X426" s="26">
        <v>0</v>
      </c>
      <c r="Y426" s="26">
        <v>53.923999999999999</v>
      </c>
      <c r="Z426" s="27">
        <f t="shared" si="8"/>
        <v>79.651403249630718</v>
      </c>
      <c r="AA426" s="22">
        <v>0</v>
      </c>
      <c r="AB426" s="1"/>
    </row>
    <row r="427" spans="1:28" outlineLevel="2" x14ac:dyDescent="0.25">
      <c r="A427" s="24" t="s">
        <v>328</v>
      </c>
      <c r="B427" s="25" t="s">
        <v>199</v>
      </c>
      <c r="C427" s="25" t="s">
        <v>329</v>
      </c>
      <c r="D427" s="25" t="s">
        <v>10</v>
      </c>
      <c r="E427" s="25" t="s">
        <v>11</v>
      </c>
      <c r="F427" s="25"/>
      <c r="G427" s="25"/>
      <c r="H427" s="25"/>
      <c r="I427" s="25"/>
      <c r="J427" s="25"/>
      <c r="K427" s="26">
        <v>0</v>
      </c>
      <c r="L427" s="26">
        <v>67.7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53.923999999999999</v>
      </c>
      <c r="W427" s="26">
        <v>0</v>
      </c>
      <c r="X427" s="26">
        <v>0</v>
      </c>
      <c r="Y427" s="26">
        <v>53.923999999999999</v>
      </c>
      <c r="Z427" s="27">
        <f t="shared" si="8"/>
        <v>79.651403249630718</v>
      </c>
      <c r="AA427" s="22">
        <v>0</v>
      </c>
      <c r="AB427" s="1"/>
    </row>
    <row r="428" spans="1:28" ht="38.25" outlineLevel="4" x14ac:dyDescent="0.25">
      <c r="A428" s="24" t="s">
        <v>17</v>
      </c>
      <c r="B428" s="25" t="s">
        <v>199</v>
      </c>
      <c r="C428" s="25" t="s">
        <v>329</v>
      </c>
      <c r="D428" s="25" t="s">
        <v>18</v>
      </c>
      <c r="E428" s="25" t="s">
        <v>11</v>
      </c>
      <c r="F428" s="25"/>
      <c r="G428" s="25"/>
      <c r="H428" s="25"/>
      <c r="I428" s="25"/>
      <c r="J428" s="25"/>
      <c r="K428" s="26">
        <v>0</v>
      </c>
      <c r="L428" s="26">
        <v>67.7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53.923999999999999</v>
      </c>
      <c r="W428" s="26">
        <v>0</v>
      </c>
      <c r="X428" s="26">
        <v>0</v>
      </c>
      <c r="Y428" s="26">
        <v>53.923999999999999</v>
      </c>
      <c r="Z428" s="27">
        <f t="shared" si="8"/>
        <v>79.651403249630718</v>
      </c>
      <c r="AA428" s="22">
        <v>0</v>
      </c>
      <c r="AB428" s="1"/>
    </row>
    <row r="429" spans="1:28" ht="25.5" outlineLevel="7" x14ac:dyDescent="0.25">
      <c r="A429" s="24" t="s">
        <v>330</v>
      </c>
      <c r="B429" s="25" t="s">
        <v>199</v>
      </c>
      <c r="C429" s="25" t="s">
        <v>329</v>
      </c>
      <c r="D429" s="25" t="s">
        <v>331</v>
      </c>
      <c r="E429" s="25" t="s">
        <v>11</v>
      </c>
      <c r="F429" s="25"/>
      <c r="G429" s="25"/>
      <c r="H429" s="25"/>
      <c r="I429" s="25"/>
      <c r="J429" s="25"/>
      <c r="K429" s="26">
        <v>0</v>
      </c>
      <c r="L429" s="26">
        <v>67.7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53.923999999999999</v>
      </c>
      <c r="W429" s="26">
        <v>0</v>
      </c>
      <c r="X429" s="26">
        <v>0</v>
      </c>
      <c r="Y429" s="26">
        <v>53.923999999999999</v>
      </c>
      <c r="Z429" s="27">
        <f t="shared" si="8"/>
        <v>79.651403249630718</v>
      </c>
      <c r="AA429" s="22">
        <v>0</v>
      </c>
      <c r="AB429" s="1"/>
    </row>
    <row r="430" spans="1:28" ht="63.75" outlineLevel="7" x14ac:dyDescent="0.25">
      <c r="A430" s="24" t="s">
        <v>31</v>
      </c>
      <c r="B430" s="25" t="s">
        <v>199</v>
      </c>
      <c r="C430" s="25" t="s">
        <v>329</v>
      </c>
      <c r="D430" s="25" t="s">
        <v>331</v>
      </c>
      <c r="E430" s="25" t="s">
        <v>32</v>
      </c>
      <c r="F430" s="25"/>
      <c r="G430" s="25"/>
      <c r="H430" s="25"/>
      <c r="I430" s="25"/>
      <c r="J430" s="25"/>
      <c r="K430" s="26">
        <v>0</v>
      </c>
      <c r="L430" s="26">
        <v>13.08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13.08</v>
      </c>
      <c r="W430" s="26">
        <v>0</v>
      </c>
      <c r="X430" s="26">
        <v>0</v>
      </c>
      <c r="Y430" s="26">
        <v>13.08</v>
      </c>
      <c r="Z430" s="27">
        <f t="shared" si="8"/>
        <v>100</v>
      </c>
      <c r="AA430" s="22">
        <v>0</v>
      </c>
      <c r="AB430" s="1"/>
    </row>
    <row r="431" spans="1:28" ht="25.5" customHeight="1" outlineLevel="7" thickBot="1" x14ac:dyDescent="0.3">
      <c r="A431" s="38" t="s">
        <v>21</v>
      </c>
      <c r="B431" s="15" t="s">
        <v>199</v>
      </c>
      <c r="C431" s="15" t="s">
        <v>329</v>
      </c>
      <c r="D431" s="15" t="s">
        <v>331</v>
      </c>
      <c r="E431" s="15" t="s">
        <v>22</v>
      </c>
      <c r="F431" s="15"/>
      <c r="G431" s="15"/>
      <c r="H431" s="15"/>
      <c r="I431" s="15"/>
      <c r="J431" s="15"/>
      <c r="K431" s="16">
        <v>0</v>
      </c>
      <c r="L431" s="16">
        <v>54.62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40.844000000000001</v>
      </c>
      <c r="W431" s="16">
        <v>0</v>
      </c>
      <c r="X431" s="16">
        <v>0</v>
      </c>
      <c r="Y431" s="16">
        <v>40.844000000000001</v>
      </c>
      <c r="Z431" s="39">
        <f t="shared" si="8"/>
        <v>74.778469425119013</v>
      </c>
      <c r="AA431" s="22">
        <v>0</v>
      </c>
      <c r="AB431" s="1"/>
    </row>
    <row r="432" spans="1:28" ht="42.75" customHeight="1" thickBot="1" x14ac:dyDescent="0.3">
      <c r="A432" s="35" t="s">
        <v>353</v>
      </c>
      <c r="B432" s="36" t="s">
        <v>332</v>
      </c>
      <c r="C432" s="36" t="s">
        <v>9</v>
      </c>
      <c r="D432" s="36" t="s">
        <v>10</v>
      </c>
      <c r="E432" s="36" t="s">
        <v>11</v>
      </c>
      <c r="F432" s="36"/>
      <c r="G432" s="36"/>
      <c r="H432" s="36"/>
      <c r="I432" s="36"/>
      <c r="J432" s="36"/>
      <c r="K432" s="37">
        <v>0</v>
      </c>
      <c r="L432" s="37">
        <v>13020.007</v>
      </c>
      <c r="M432" s="37">
        <v>0</v>
      </c>
      <c r="N432" s="37">
        <v>0</v>
      </c>
      <c r="O432" s="37">
        <v>0</v>
      </c>
      <c r="P432" s="37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25887.870719999999</v>
      </c>
      <c r="V432" s="37">
        <v>12997.030360000001</v>
      </c>
      <c r="W432" s="37">
        <v>0</v>
      </c>
      <c r="X432" s="37">
        <v>0</v>
      </c>
      <c r="Y432" s="37">
        <v>12997.030360000001</v>
      </c>
      <c r="Z432" s="18">
        <f t="shared" si="8"/>
        <v>99.823528205476393</v>
      </c>
      <c r="AA432" s="22">
        <v>0</v>
      </c>
      <c r="AB432" s="1"/>
    </row>
    <row r="433" spans="1:28" outlineLevel="1" x14ac:dyDescent="0.25">
      <c r="A433" s="32" t="s">
        <v>23</v>
      </c>
      <c r="B433" s="11" t="s">
        <v>332</v>
      </c>
      <c r="C433" s="11" t="s">
        <v>24</v>
      </c>
      <c r="D433" s="11" t="s">
        <v>10</v>
      </c>
      <c r="E433" s="11" t="s">
        <v>11</v>
      </c>
      <c r="F433" s="11"/>
      <c r="G433" s="11"/>
      <c r="H433" s="11"/>
      <c r="I433" s="11"/>
      <c r="J433" s="11"/>
      <c r="K433" s="33">
        <v>0</v>
      </c>
      <c r="L433" s="33">
        <v>12861.351000000001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11512.19</v>
      </c>
      <c r="V433" s="33">
        <v>12838.37436</v>
      </c>
      <c r="W433" s="33">
        <v>0</v>
      </c>
      <c r="X433" s="33">
        <v>0</v>
      </c>
      <c r="Y433" s="33">
        <v>12838.37436</v>
      </c>
      <c r="Z433" s="34">
        <f t="shared" si="8"/>
        <v>99.821351271728759</v>
      </c>
      <c r="AA433" s="22">
        <v>0</v>
      </c>
      <c r="AB433" s="1"/>
    </row>
    <row r="434" spans="1:28" outlineLevel="2" x14ac:dyDescent="0.25">
      <c r="A434" s="24" t="s">
        <v>25</v>
      </c>
      <c r="B434" s="25" t="s">
        <v>332</v>
      </c>
      <c r="C434" s="25" t="s">
        <v>26</v>
      </c>
      <c r="D434" s="25" t="s">
        <v>10</v>
      </c>
      <c r="E434" s="25" t="s">
        <v>11</v>
      </c>
      <c r="F434" s="25"/>
      <c r="G434" s="25"/>
      <c r="H434" s="25"/>
      <c r="I434" s="25"/>
      <c r="J434" s="25"/>
      <c r="K434" s="26">
        <v>0</v>
      </c>
      <c r="L434" s="26">
        <v>12861.351000000001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11512.19</v>
      </c>
      <c r="V434" s="26">
        <v>12838.37436</v>
      </c>
      <c r="W434" s="26">
        <v>0</v>
      </c>
      <c r="X434" s="26">
        <v>0</v>
      </c>
      <c r="Y434" s="26">
        <v>12838.37436</v>
      </c>
      <c r="Z434" s="27">
        <f t="shared" si="8"/>
        <v>99.821351271728759</v>
      </c>
      <c r="AA434" s="22">
        <v>0</v>
      </c>
      <c r="AB434" s="1"/>
    </row>
    <row r="435" spans="1:28" ht="38.25" outlineLevel="4" x14ac:dyDescent="0.25">
      <c r="A435" s="24" t="s">
        <v>27</v>
      </c>
      <c r="B435" s="25" t="s">
        <v>332</v>
      </c>
      <c r="C435" s="25" t="s">
        <v>26</v>
      </c>
      <c r="D435" s="25" t="s">
        <v>28</v>
      </c>
      <c r="E435" s="25" t="s">
        <v>11</v>
      </c>
      <c r="F435" s="25"/>
      <c r="G435" s="25"/>
      <c r="H435" s="25"/>
      <c r="I435" s="25"/>
      <c r="J435" s="25"/>
      <c r="K435" s="26">
        <v>0</v>
      </c>
      <c r="L435" s="26">
        <v>12861.351000000001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11512.19</v>
      </c>
      <c r="V435" s="26">
        <v>12838.37436</v>
      </c>
      <c r="W435" s="26">
        <v>0</v>
      </c>
      <c r="X435" s="26">
        <v>0</v>
      </c>
      <c r="Y435" s="26">
        <v>12838.37436</v>
      </c>
      <c r="Z435" s="27">
        <f t="shared" si="8"/>
        <v>99.821351271728759</v>
      </c>
      <c r="AA435" s="22">
        <v>0</v>
      </c>
      <c r="AB435" s="1"/>
    </row>
    <row r="436" spans="1:28" ht="25.5" outlineLevel="7" x14ac:dyDescent="0.25">
      <c r="A436" s="24" t="s">
        <v>333</v>
      </c>
      <c r="B436" s="25" t="s">
        <v>332</v>
      </c>
      <c r="C436" s="25" t="s">
        <v>26</v>
      </c>
      <c r="D436" s="25" t="s">
        <v>334</v>
      </c>
      <c r="E436" s="25" t="s">
        <v>11</v>
      </c>
      <c r="F436" s="25"/>
      <c r="G436" s="25"/>
      <c r="H436" s="25"/>
      <c r="I436" s="25"/>
      <c r="J436" s="25"/>
      <c r="K436" s="26">
        <v>0</v>
      </c>
      <c r="L436" s="26">
        <v>6626.5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6603.5633600000001</v>
      </c>
      <c r="W436" s="26">
        <v>0</v>
      </c>
      <c r="X436" s="26">
        <v>0</v>
      </c>
      <c r="Y436" s="26">
        <v>6603.5633600000001</v>
      </c>
      <c r="Z436" s="27">
        <f t="shared" si="8"/>
        <v>99.653864936240851</v>
      </c>
      <c r="AA436" s="22">
        <v>0</v>
      </c>
      <c r="AB436" s="1"/>
    </row>
    <row r="437" spans="1:28" ht="63.75" outlineLevel="7" x14ac:dyDescent="0.25">
      <c r="A437" s="24" t="s">
        <v>31</v>
      </c>
      <c r="B437" s="25" t="s">
        <v>332</v>
      </c>
      <c r="C437" s="25" t="s">
        <v>26</v>
      </c>
      <c r="D437" s="25" t="s">
        <v>334</v>
      </c>
      <c r="E437" s="25" t="s">
        <v>32</v>
      </c>
      <c r="F437" s="25"/>
      <c r="G437" s="25"/>
      <c r="H437" s="25"/>
      <c r="I437" s="25"/>
      <c r="J437" s="25"/>
      <c r="K437" s="26">
        <v>0</v>
      </c>
      <c r="L437" s="26">
        <v>5985.5290000000005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5981.9453999999996</v>
      </c>
      <c r="W437" s="26">
        <v>0</v>
      </c>
      <c r="X437" s="26">
        <v>0</v>
      </c>
      <c r="Y437" s="26">
        <v>5981.9453999999996</v>
      </c>
      <c r="Z437" s="27">
        <f t="shared" si="8"/>
        <v>99.94012893430137</v>
      </c>
      <c r="AA437" s="22">
        <v>0</v>
      </c>
      <c r="AB437" s="1"/>
    </row>
    <row r="438" spans="1:28" ht="26.25" customHeight="1" outlineLevel="7" x14ac:dyDescent="0.25">
      <c r="A438" s="24" t="s">
        <v>21</v>
      </c>
      <c r="B438" s="25" t="s">
        <v>332</v>
      </c>
      <c r="C438" s="25" t="s">
        <v>26</v>
      </c>
      <c r="D438" s="25" t="s">
        <v>334</v>
      </c>
      <c r="E438" s="25" t="s">
        <v>22</v>
      </c>
      <c r="F438" s="25"/>
      <c r="G438" s="25"/>
      <c r="H438" s="25"/>
      <c r="I438" s="25"/>
      <c r="J438" s="25"/>
      <c r="K438" s="26">
        <v>0</v>
      </c>
      <c r="L438" s="26">
        <v>631.27099999999996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619.62906999999996</v>
      </c>
      <c r="W438" s="26">
        <v>0</v>
      </c>
      <c r="X438" s="26">
        <v>0</v>
      </c>
      <c r="Y438" s="26">
        <v>619.62906999999996</v>
      </c>
      <c r="Z438" s="27">
        <f t="shared" si="8"/>
        <v>98.155795213149347</v>
      </c>
      <c r="AA438" s="22">
        <v>0</v>
      </c>
      <c r="AB438" s="1"/>
    </row>
    <row r="439" spans="1:28" outlineLevel="7" x14ac:dyDescent="0.25">
      <c r="A439" s="24" t="s">
        <v>35</v>
      </c>
      <c r="B439" s="25" t="s">
        <v>332</v>
      </c>
      <c r="C439" s="25" t="s">
        <v>26</v>
      </c>
      <c r="D439" s="25" t="s">
        <v>334</v>
      </c>
      <c r="E439" s="25" t="s">
        <v>36</v>
      </c>
      <c r="F439" s="25"/>
      <c r="G439" s="25"/>
      <c r="H439" s="25"/>
      <c r="I439" s="25"/>
      <c r="J439" s="25"/>
      <c r="K439" s="26">
        <v>0</v>
      </c>
      <c r="L439" s="26">
        <v>9.6999999999999993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1.98889</v>
      </c>
      <c r="W439" s="26">
        <v>0</v>
      </c>
      <c r="X439" s="26">
        <v>0</v>
      </c>
      <c r="Y439" s="26">
        <v>1.98889</v>
      </c>
      <c r="Z439" s="27">
        <f t="shared" si="8"/>
        <v>20.504020618556705</v>
      </c>
      <c r="AA439" s="22">
        <v>0</v>
      </c>
      <c r="AB439" s="1"/>
    </row>
    <row r="440" spans="1:28" ht="51" outlineLevel="7" x14ac:dyDescent="0.25">
      <c r="A440" s="24" t="s">
        <v>335</v>
      </c>
      <c r="B440" s="25" t="s">
        <v>332</v>
      </c>
      <c r="C440" s="25" t="s">
        <v>26</v>
      </c>
      <c r="D440" s="25" t="s">
        <v>336</v>
      </c>
      <c r="E440" s="25" t="s">
        <v>11</v>
      </c>
      <c r="F440" s="25"/>
      <c r="G440" s="25"/>
      <c r="H440" s="25"/>
      <c r="I440" s="25"/>
      <c r="J440" s="25"/>
      <c r="K440" s="26">
        <v>0</v>
      </c>
      <c r="L440" s="26">
        <v>425.62099999999998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425.62099999999998</v>
      </c>
      <c r="W440" s="26">
        <v>0</v>
      </c>
      <c r="X440" s="26">
        <v>0</v>
      </c>
      <c r="Y440" s="26">
        <v>425.62099999999998</v>
      </c>
      <c r="Z440" s="27">
        <f t="shared" si="8"/>
        <v>100</v>
      </c>
      <c r="AA440" s="22">
        <v>0</v>
      </c>
      <c r="AB440" s="1"/>
    </row>
    <row r="441" spans="1:28" ht="27" customHeight="1" outlineLevel="7" x14ac:dyDescent="0.25">
      <c r="A441" s="24" t="s">
        <v>21</v>
      </c>
      <c r="B441" s="25" t="s">
        <v>332</v>
      </c>
      <c r="C441" s="25" t="s">
        <v>26</v>
      </c>
      <c r="D441" s="25" t="s">
        <v>336</v>
      </c>
      <c r="E441" s="25" t="s">
        <v>22</v>
      </c>
      <c r="F441" s="25"/>
      <c r="G441" s="25"/>
      <c r="H441" s="25"/>
      <c r="I441" s="25"/>
      <c r="J441" s="25"/>
      <c r="K441" s="26">
        <v>0</v>
      </c>
      <c r="L441" s="26">
        <v>425.62099999999998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425.62099999999998</v>
      </c>
      <c r="W441" s="26">
        <v>0</v>
      </c>
      <c r="X441" s="26">
        <v>0</v>
      </c>
      <c r="Y441" s="26">
        <v>425.62099999999998</v>
      </c>
      <c r="Z441" s="27">
        <f t="shared" si="8"/>
        <v>100</v>
      </c>
      <c r="AA441" s="22">
        <v>0</v>
      </c>
      <c r="AB441" s="1"/>
    </row>
    <row r="442" spans="1:28" ht="25.5" outlineLevel="7" x14ac:dyDescent="0.25">
      <c r="A442" s="24" t="s">
        <v>37</v>
      </c>
      <c r="B442" s="25" t="s">
        <v>332</v>
      </c>
      <c r="C442" s="25" t="s">
        <v>26</v>
      </c>
      <c r="D442" s="25" t="s">
        <v>38</v>
      </c>
      <c r="E442" s="25" t="s">
        <v>11</v>
      </c>
      <c r="F442" s="25"/>
      <c r="G442" s="25"/>
      <c r="H442" s="25"/>
      <c r="I442" s="25"/>
      <c r="J442" s="25"/>
      <c r="K442" s="26">
        <v>0</v>
      </c>
      <c r="L442" s="26">
        <v>5703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11406</v>
      </c>
      <c r="V442" s="26">
        <v>5703</v>
      </c>
      <c r="W442" s="26">
        <v>0</v>
      </c>
      <c r="X442" s="26">
        <v>0</v>
      </c>
      <c r="Y442" s="26">
        <v>5703</v>
      </c>
      <c r="Z442" s="27">
        <f t="shared" si="8"/>
        <v>100</v>
      </c>
      <c r="AA442" s="22">
        <v>0</v>
      </c>
      <c r="AB442" s="1"/>
    </row>
    <row r="443" spans="1:28" ht="63.75" outlineLevel="7" x14ac:dyDescent="0.25">
      <c r="A443" s="24" t="s">
        <v>31</v>
      </c>
      <c r="B443" s="25" t="s">
        <v>332</v>
      </c>
      <c r="C443" s="25" t="s">
        <v>26</v>
      </c>
      <c r="D443" s="25" t="s">
        <v>38</v>
      </c>
      <c r="E443" s="25" t="s">
        <v>32</v>
      </c>
      <c r="F443" s="25"/>
      <c r="G443" s="25"/>
      <c r="H443" s="25"/>
      <c r="I443" s="25"/>
      <c r="J443" s="25"/>
      <c r="K443" s="26">
        <v>0</v>
      </c>
      <c r="L443" s="26">
        <v>5703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5703</v>
      </c>
      <c r="W443" s="26">
        <v>0</v>
      </c>
      <c r="X443" s="26">
        <v>0</v>
      </c>
      <c r="Y443" s="26">
        <v>5703</v>
      </c>
      <c r="Z443" s="27">
        <f t="shared" si="8"/>
        <v>100</v>
      </c>
      <c r="AA443" s="22">
        <v>0</v>
      </c>
      <c r="AB443" s="1"/>
    </row>
    <row r="444" spans="1:28" outlineLevel="7" x14ac:dyDescent="0.25">
      <c r="A444" s="24" t="s">
        <v>337</v>
      </c>
      <c r="B444" s="25" t="s">
        <v>332</v>
      </c>
      <c r="C444" s="25" t="s">
        <v>26</v>
      </c>
      <c r="D444" s="25" t="s">
        <v>338</v>
      </c>
      <c r="E444" s="25" t="s">
        <v>11</v>
      </c>
      <c r="F444" s="25"/>
      <c r="G444" s="25"/>
      <c r="H444" s="25"/>
      <c r="I444" s="25"/>
      <c r="J444" s="25"/>
      <c r="K444" s="26">
        <v>0</v>
      </c>
      <c r="L444" s="26">
        <v>106.23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106.19</v>
      </c>
      <c r="V444" s="26">
        <v>106.19</v>
      </c>
      <c r="W444" s="26">
        <v>0</v>
      </c>
      <c r="X444" s="26">
        <v>0</v>
      </c>
      <c r="Y444" s="26">
        <v>106.19</v>
      </c>
      <c r="Z444" s="27">
        <f t="shared" si="8"/>
        <v>99.962345853337098</v>
      </c>
      <c r="AA444" s="22">
        <v>0</v>
      </c>
      <c r="AB444" s="1"/>
    </row>
    <row r="445" spans="1:28" ht="26.25" customHeight="1" outlineLevel="7" x14ac:dyDescent="0.25">
      <c r="A445" s="24" t="s">
        <v>21</v>
      </c>
      <c r="B445" s="25" t="s">
        <v>332</v>
      </c>
      <c r="C445" s="25" t="s">
        <v>26</v>
      </c>
      <c r="D445" s="25" t="s">
        <v>338</v>
      </c>
      <c r="E445" s="25" t="s">
        <v>22</v>
      </c>
      <c r="F445" s="25"/>
      <c r="G445" s="25"/>
      <c r="H445" s="25"/>
      <c r="I445" s="25"/>
      <c r="J445" s="25"/>
      <c r="K445" s="26">
        <v>0</v>
      </c>
      <c r="L445" s="26">
        <v>106.23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106.19</v>
      </c>
      <c r="V445" s="26">
        <v>106.19</v>
      </c>
      <c r="W445" s="26">
        <v>0</v>
      </c>
      <c r="X445" s="26">
        <v>0</v>
      </c>
      <c r="Y445" s="26">
        <v>106.19</v>
      </c>
      <c r="Z445" s="27">
        <f t="shared" si="8"/>
        <v>99.962345853337098</v>
      </c>
      <c r="AA445" s="22">
        <v>0</v>
      </c>
      <c r="AB445" s="1"/>
    </row>
    <row r="446" spans="1:28" outlineLevel="1" x14ac:dyDescent="0.25">
      <c r="A446" s="24" t="s">
        <v>39</v>
      </c>
      <c r="B446" s="25" t="s">
        <v>332</v>
      </c>
      <c r="C446" s="25" t="s">
        <v>40</v>
      </c>
      <c r="D446" s="25" t="s">
        <v>10</v>
      </c>
      <c r="E446" s="25" t="s">
        <v>11</v>
      </c>
      <c r="F446" s="25"/>
      <c r="G446" s="25"/>
      <c r="H446" s="25"/>
      <c r="I446" s="25"/>
      <c r="J446" s="25"/>
      <c r="K446" s="26">
        <v>0</v>
      </c>
      <c r="L446" s="26">
        <v>158.65600000000001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316.512</v>
      </c>
      <c r="V446" s="26">
        <v>158.65600000000001</v>
      </c>
      <c r="W446" s="26">
        <v>0</v>
      </c>
      <c r="X446" s="26">
        <v>0</v>
      </c>
      <c r="Y446" s="26">
        <v>158.65600000000001</v>
      </c>
      <c r="Z446" s="27">
        <f t="shared" si="8"/>
        <v>100</v>
      </c>
      <c r="AA446" s="22">
        <v>0</v>
      </c>
      <c r="AB446" s="1"/>
    </row>
    <row r="447" spans="1:28" outlineLevel="2" x14ac:dyDescent="0.25">
      <c r="A447" s="24" t="s">
        <v>41</v>
      </c>
      <c r="B447" s="25" t="s">
        <v>332</v>
      </c>
      <c r="C447" s="25" t="s">
        <v>42</v>
      </c>
      <c r="D447" s="25" t="s">
        <v>10</v>
      </c>
      <c r="E447" s="25" t="s">
        <v>11</v>
      </c>
      <c r="F447" s="25"/>
      <c r="G447" s="25"/>
      <c r="H447" s="25"/>
      <c r="I447" s="25"/>
      <c r="J447" s="25"/>
      <c r="K447" s="26">
        <v>0</v>
      </c>
      <c r="L447" s="26">
        <v>158.256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316.512</v>
      </c>
      <c r="V447" s="26">
        <v>158.256</v>
      </c>
      <c r="W447" s="26">
        <v>0</v>
      </c>
      <c r="X447" s="26">
        <v>0</v>
      </c>
      <c r="Y447" s="26">
        <v>158.256</v>
      </c>
      <c r="Z447" s="27">
        <f t="shared" si="8"/>
        <v>100</v>
      </c>
      <c r="AA447" s="22">
        <v>0</v>
      </c>
      <c r="AB447" s="1"/>
    </row>
    <row r="448" spans="1:28" ht="38.25" outlineLevel="4" x14ac:dyDescent="0.25">
      <c r="A448" s="24" t="s">
        <v>27</v>
      </c>
      <c r="B448" s="25" t="s">
        <v>332</v>
      </c>
      <c r="C448" s="25" t="s">
        <v>42</v>
      </c>
      <c r="D448" s="25" t="s">
        <v>28</v>
      </c>
      <c r="E448" s="25" t="s">
        <v>11</v>
      </c>
      <c r="F448" s="25"/>
      <c r="G448" s="25"/>
      <c r="H448" s="25"/>
      <c r="I448" s="25"/>
      <c r="J448" s="25"/>
      <c r="K448" s="26">
        <v>0</v>
      </c>
      <c r="L448" s="26">
        <v>158.256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316.512</v>
      </c>
      <c r="V448" s="26">
        <v>158.256</v>
      </c>
      <c r="W448" s="26">
        <v>0</v>
      </c>
      <c r="X448" s="26">
        <v>0</v>
      </c>
      <c r="Y448" s="26">
        <v>158.256</v>
      </c>
      <c r="Z448" s="27">
        <f t="shared" si="8"/>
        <v>100</v>
      </c>
      <c r="AA448" s="22">
        <v>0</v>
      </c>
      <c r="AB448" s="1"/>
    </row>
    <row r="449" spans="1:28" ht="90.75" customHeight="1" outlineLevel="7" x14ac:dyDescent="0.25">
      <c r="A449" s="24" t="s">
        <v>43</v>
      </c>
      <c r="B449" s="25" t="s">
        <v>332</v>
      </c>
      <c r="C449" s="25" t="s">
        <v>42</v>
      </c>
      <c r="D449" s="25" t="s">
        <v>44</v>
      </c>
      <c r="E449" s="25" t="s">
        <v>11</v>
      </c>
      <c r="F449" s="25"/>
      <c r="G449" s="25"/>
      <c r="H449" s="25"/>
      <c r="I449" s="25"/>
      <c r="J449" s="25"/>
      <c r="K449" s="26">
        <v>0</v>
      </c>
      <c r="L449" s="26">
        <v>158.256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316.512</v>
      </c>
      <c r="V449" s="26">
        <v>158.256</v>
      </c>
      <c r="W449" s="26">
        <v>0</v>
      </c>
      <c r="X449" s="26">
        <v>0</v>
      </c>
      <c r="Y449" s="26">
        <v>158.256</v>
      </c>
      <c r="Z449" s="27">
        <f t="shared" si="8"/>
        <v>100</v>
      </c>
      <c r="AA449" s="22">
        <v>0</v>
      </c>
      <c r="AB449" s="1"/>
    </row>
    <row r="450" spans="1:28" ht="63.75" outlineLevel="7" x14ac:dyDescent="0.25">
      <c r="A450" s="24" t="s">
        <v>31</v>
      </c>
      <c r="B450" s="25" t="s">
        <v>332</v>
      </c>
      <c r="C450" s="25" t="s">
        <v>42</v>
      </c>
      <c r="D450" s="25" t="s">
        <v>44</v>
      </c>
      <c r="E450" s="25" t="s">
        <v>32</v>
      </c>
      <c r="F450" s="25"/>
      <c r="G450" s="25"/>
      <c r="H450" s="25"/>
      <c r="I450" s="25"/>
      <c r="J450" s="25"/>
      <c r="K450" s="26">
        <v>0</v>
      </c>
      <c r="L450" s="26">
        <v>158.256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158.256</v>
      </c>
      <c r="W450" s="26">
        <v>0</v>
      </c>
      <c r="X450" s="26">
        <v>0</v>
      </c>
      <c r="Y450" s="26">
        <v>158.256</v>
      </c>
      <c r="Z450" s="27">
        <f t="shared" ref="Z450:Z455" si="9">V450/L450*100</f>
        <v>100</v>
      </c>
      <c r="AA450" s="22">
        <v>0</v>
      </c>
      <c r="AB450" s="1"/>
    </row>
    <row r="451" spans="1:28" outlineLevel="2" x14ac:dyDescent="0.25">
      <c r="A451" s="24" t="s">
        <v>126</v>
      </c>
      <c r="B451" s="25" t="s">
        <v>332</v>
      </c>
      <c r="C451" s="25" t="s">
        <v>127</v>
      </c>
      <c r="D451" s="25" t="s">
        <v>10</v>
      </c>
      <c r="E451" s="25" t="s">
        <v>11</v>
      </c>
      <c r="F451" s="25"/>
      <c r="G451" s="25"/>
      <c r="H451" s="25"/>
      <c r="I451" s="25"/>
      <c r="J451" s="25"/>
      <c r="K451" s="26">
        <v>0</v>
      </c>
      <c r="L451" s="26">
        <v>0.4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0.4</v>
      </c>
      <c r="W451" s="26">
        <v>0</v>
      </c>
      <c r="X451" s="26">
        <v>0</v>
      </c>
      <c r="Y451" s="26">
        <v>0.4</v>
      </c>
      <c r="Z451" s="27">
        <f t="shared" si="9"/>
        <v>100</v>
      </c>
      <c r="AA451" s="22">
        <v>0</v>
      </c>
      <c r="AB451" s="1"/>
    </row>
    <row r="452" spans="1:28" ht="38.25" outlineLevel="4" x14ac:dyDescent="0.25">
      <c r="A452" s="24" t="s">
        <v>27</v>
      </c>
      <c r="B452" s="25" t="s">
        <v>332</v>
      </c>
      <c r="C452" s="25" t="s">
        <v>127</v>
      </c>
      <c r="D452" s="25" t="s">
        <v>28</v>
      </c>
      <c r="E452" s="25" t="s">
        <v>11</v>
      </c>
      <c r="F452" s="25"/>
      <c r="G452" s="25"/>
      <c r="H452" s="25"/>
      <c r="I452" s="25"/>
      <c r="J452" s="25"/>
      <c r="K452" s="26">
        <v>0</v>
      </c>
      <c r="L452" s="26">
        <v>0.4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0.4</v>
      </c>
      <c r="W452" s="26">
        <v>0</v>
      </c>
      <c r="X452" s="26">
        <v>0</v>
      </c>
      <c r="Y452" s="26">
        <v>0.4</v>
      </c>
      <c r="Z452" s="27">
        <f t="shared" si="9"/>
        <v>100</v>
      </c>
      <c r="AA452" s="22">
        <v>0</v>
      </c>
      <c r="AB452" s="1"/>
    </row>
    <row r="453" spans="1:28" ht="25.5" outlineLevel="7" x14ac:dyDescent="0.25">
      <c r="A453" s="24" t="s">
        <v>333</v>
      </c>
      <c r="B453" s="25" t="s">
        <v>332</v>
      </c>
      <c r="C453" s="25" t="s">
        <v>127</v>
      </c>
      <c r="D453" s="25" t="s">
        <v>334</v>
      </c>
      <c r="E453" s="25" t="s">
        <v>11</v>
      </c>
      <c r="F453" s="25"/>
      <c r="G453" s="25"/>
      <c r="H453" s="25"/>
      <c r="I453" s="25"/>
      <c r="J453" s="25"/>
      <c r="K453" s="26">
        <v>0</v>
      </c>
      <c r="L453" s="26">
        <v>0.4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0.4</v>
      </c>
      <c r="W453" s="26">
        <v>0</v>
      </c>
      <c r="X453" s="26">
        <v>0</v>
      </c>
      <c r="Y453" s="26">
        <v>0.4</v>
      </c>
      <c r="Z453" s="27">
        <f t="shared" si="9"/>
        <v>100</v>
      </c>
      <c r="AA453" s="22">
        <v>0</v>
      </c>
      <c r="AB453" s="1"/>
    </row>
    <row r="454" spans="1:28" ht="64.5" outlineLevel="7" thickBot="1" x14ac:dyDescent="0.3">
      <c r="A454" s="28" t="s">
        <v>31</v>
      </c>
      <c r="B454" s="29" t="s">
        <v>332</v>
      </c>
      <c r="C454" s="29" t="s">
        <v>127</v>
      </c>
      <c r="D454" s="29" t="s">
        <v>334</v>
      </c>
      <c r="E454" s="29" t="s">
        <v>32</v>
      </c>
      <c r="F454" s="29"/>
      <c r="G454" s="29"/>
      <c r="H454" s="29"/>
      <c r="I454" s="29"/>
      <c r="J454" s="29"/>
      <c r="K454" s="30">
        <v>0</v>
      </c>
      <c r="L454" s="30">
        <v>0.4</v>
      </c>
      <c r="M454" s="30">
        <v>0</v>
      </c>
      <c r="N454" s="30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0.4</v>
      </c>
      <c r="W454" s="30">
        <v>0</v>
      </c>
      <c r="X454" s="30">
        <v>0</v>
      </c>
      <c r="Y454" s="30">
        <v>0.4</v>
      </c>
      <c r="Z454" s="31">
        <f t="shared" si="9"/>
        <v>100</v>
      </c>
      <c r="AA454" s="22">
        <v>0</v>
      </c>
      <c r="AB454" s="1"/>
    </row>
    <row r="455" spans="1:28" ht="15.75" thickBot="1" x14ac:dyDescent="0.3">
      <c r="A455" s="51" t="s">
        <v>339</v>
      </c>
      <c r="B455" s="52"/>
      <c r="C455" s="52"/>
      <c r="D455" s="52"/>
      <c r="E455" s="52"/>
      <c r="F455" s="52"/>
      <c r="G455" s="52"/>
      <c r="H455" s="52"/>
      <c r="I455" s="52"/>
      <c r="J455" s="52"/>
      <c r="K455" s="19">
        <v>0</v>
      </c>
      <c r="L455" s="21">
        <v>337557.163</v>
      </c>
      <c r="M455" s="20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0</v>
      </c>
      <c r="U455" s="19">
        <v>662173.89362999995</v>
      </c>
      <c r="V455" s="21">
        <f>V432+V233+V224+V168+V33+V12</f>
        <v>333426.86826000002</v>
      </c>
      <c r="W455" s="20">
        <v>0</v>
      </c>
      <c r="X455" s="17">
        <v>0</v>
      </c>
      <c r="Y455" s="17">
        <v>347367.66826000001</v>
      </c>
      <c r="Z455" s="18">
        <f t="shared" si="9"/>
        <v>98.776416206578915</v>
      </c>
      <c r="AA455" s="14">
        <v>0</v>
      </c>
      <c r="AB455" s="1"/>
    </row>
    <row r="456" spans="1:2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 t="s">
        <v>6</v>
      </c>
      <c r="V456" s="1"/>
      <c r="W456" s="1"/>
      <c r="X456" s="1"/>
      <c r="Y456" s="1" t="s">
        <v>6</v>
      </c>
      <c r="Z456" s="1"/>
      <c r="AA456" s="1"/>
      <c r="AB456" s="1"/>
    </row>
    <row r="457" spans="1:28" x14ac:dyDescent="0.25">
      <c r="A457" s="49" t="s">
        <v>340</v>
      </c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3"/>
      <c r="W457" s="3"/>
      <c r="X457" s="3"/>
      <c r="Y457" s="3"/>
      <c r="Z457" s="3"/>
      <c r="AA457" s="3"/>
      <c r="AB457" s="1"/>
    </row>
  </sheetData>
  <mergeCells count="31">
    <mergeCell ref="AA10:AA11"/>
    <mergeCell ref="A9:AA9"/>
    <mergeCell ref="A10:A11"/>
    <mergeCell ref="B10:B11"/>
    <mergeCell ref="C10:C11"/>
    <mergeCell ref="D10:D11"/>
    <mergeCell ref="E10:E11"/>
    <mergeCell ref="X10:X11"/>
    <mergeCell ref="V10:V11"/>
    <mergeCell ref="W10:W11"/>
    <mergeCell ref="A457:U457"/>
    <mergeCell ref="A455:J455"/>
    <mergeCell ref="N10:N11"/>
    <mergeCell ref="O10:O11"/>
    <mergeCell ref="P10:P11"/>
    <mergeCell ref="Q10:Q11"/>
    <mergeCell ref="R10:R11"/>
    <mergeCell ref="S10:S11"/>
    <mergeCell ref="T10:T11"/>
    <mergeCell ref="K10:K11"/>
    <mergeCell ref="L10:L11"/>
    <mergeCell ref="M10:M11"/>
    <mergeCell ref="A5:Z5"/>
    <mergeCell ref="A6:Z6"/>
    <mergeCell ref="A7:Z7"/>
    <mergeCell ref="F10:F11"/>
    <mergeCell ref="G10:G11"/>
    <mergeCell ref="H10:H11"/>
    <mergeCell ref="I10:I11"/>
    <mergeCell ref="J10:J11"/>
    <mergeCell ref="Z10:Z11"/>
  </mergeCells>
  <pageMargins left="0.39370078740157483" right="0.19685039370078741" top="0.19685039370078741" bottom="0.19685039370078741" header="0.39370078740157483" footer="0.39370078740157483"/>
  <pageSetup paperSize="9" scale="9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13.03.2015 16:31:36)&lt;/VariantName&gt;&#10;  &lt;VariantLink&gt;254562535&lt;/VariantLink&gt;&#10;  &lt;ReportCode&gt;ADD85A915D2B4B1E830500FC4AD589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00B9326-A314-4AF6-8D62-67EDF09A1B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Мингасов</cp:lastModifiedBy>
  <cp:lastPrinted>2022-01-31T09:33:57Z</cp:lastPrinted>
  <dcterms:created xsi:type="dcterms:W3CDTF">2022-01-31T09:03:07Z</dcterms:created>
  <dcterms:modified xsi:type="dcterms:W3CDTF">2022-04-20T11:30:25Z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13.03.2015 16_31_36)(12).xlsx</vt:lpwstr>
  </property>
  <property fmtid="{D5CDD505-2E9C-101B-9397-08002B2CF9AE}" pid="4" name="Версия клиента">
    <vt:lpwstr>21.2.10.1272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